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sfuca0-my.sharepoint.com/personal/aspena_sfuca0_onmicrosoft_com/Documents/Working/SFU/Research/Thesis/Appendix/"/>
    </mc:Choice>
  </mc:AlternateContent>
  <xr:revisionPtr revIDLastSave="163" documentId="8_{11041733-D293-4B4D-A924-33A98F6B7B81}" xr6:coauthVersionLast="47" xr6:coauthVersionMax="47" xr10:uidLastSave="{2413D8C8-CCA7-46E8-A102-E909F7F41151}"/>
  <bookViews>
    <workbookView xWindow="-120" yWindow="-120" windowWidth="29040" windowHeight="15840" xr2:uid="{00000000-000D-0000-FFFF-FFFF00000000}"/>
  </bookViews>
  <sheets>
    <sheet name="data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5" i="2" l="1"/>
  <c r="I215" i="2"/>
  <c r="H215" i="2"/>
  <c r="G215" i="2"/>
  <c r="M214" i="2"/>
  <c r="I214" i="2"/>
  <c r="H214" i="2"/>
  <c r="G214" i="2"/>
  <c r="M213" i="2"/>
  <c r="I213" i="2"/>
  <c r="H213" i="2"/>
  <c r="G213" i="2"/>
  <c r="M212" i="2"/>
  <c r="I212" i="2"/>
  <c r="H212" i="2"/>
  <c r="G212" i="2"/>
  <c r="M211" i="2"/>
  <c r="I211" i="2"/>
  <c r="H211" i="2"/>
  <c r="G211" i="2"/>
  <c r="M210" i="2"/>
  <c r="I210" i="2"/>
  <c r="H210" i="2"/>
  <c r="G210" i="2"/>
  <c r="M209" i="2"/>
  <c r="I209" i="2"/>
  <c r="H209" i="2"/>
  <c r="G209" i="2"/>
  <c r="M208" i="2"/>
  <c r="I208" i="2"/>
  <c r="H208" i="2"/>
  <c r="G208" i="2"/>
  <c r="M207" i="2"/>
  <c r="I207" i="2"/>
  <c r="H207" i="2"/>
  <c r="G207" i="2"/>
  <c r="M206" i="2"/>
  <c r="I206" i="2"/>
  <c r="H206" i="2"/>
  <c r="G206" i="2"/>
  <c r="M205" i="2"/>
  <c r="I205" i="2"/>
  <c r="H205" i="2"/>
  <c r="G205" i="2"/>
  <c r="M204" i="2"/>
  <c r="I204" i="2"/>
  <c r="H204" i="2"/>
  <c r="G204" i="2"/>
  <c r="M203" i="2"/>
  <c r="I203" i="2"/>
  <c r="H203" i="2"/>
  <c r="G203" i="2"/>
  <c r="M202" i="2"/>
  <c r="I202" i="2"/>
  <c r="H202" i="2"/>
  <c r="G202" i="2"/>
  <c r="M201" i="2"/>
  <c r="I201" i="2"/>
  <c r="H201" i="2"/>
  <c r="G201" i="2"/>
  <c r="M200" i="2"/>
  <c r="I200" i="2"/>
  <c r="H200" i="2"/>
  <c r="G200" i="2"/>
  <c r="M199" i="2"/>
  <c r="I199" i="2"/>
  <c r="H199" i="2"/>
  <c r="G199" i="2"/>
  <c r="M198" i="2"/>
  <c r="I198" i="2"/>
  <c r="H198" i="2"/>
  <c r="G198" i="2"/>
  <c r="M197" i="2"/>
  <c r="I197" i="2"/>
  <c r="H197" i="2"/>
  <c r="G197" i="2"/>
  <c r="M196" i="2"/>
  <c r="I196" i="2"/>
  <c r="H196" i="2"/>
  <c r="G196" i="2"/>
  <c r="M195" i="2"/>
  <c r="I195" i="2"/>
  <c r="H195" i="2"/>
  <c r="G195" i="2"/>
  <c r="M194" i="2"/>
  <c r="I194" i="2"/>
  <c r="H194" i="2"/>
  <c r="G194" i="2"/>
  <c r="M193" i="2"/>
  <c r="I193" i="2"/>
  <c r="H193" i="2"/>
  <c r="G193" i="2"/>
  <c r="M192" i="2"/>
  <c r="I192" i="2"/>
  <c r="H192" i="2"/>
  <c r="G192" i="2"/>
  <c r="M191" i="2"/>
  <c r="I191" i="2"/>
  <c r="H191" i="2"/>
  <c r="G191" i="2"/>
  <c r="M190" i="2"/>
  <c r="I190" i="2"/>
  <c r="H190" i="2"/>
  <c r="G190" i="2"/>
  <c r="M189" i="2"/>
  <c r="I189" i="2"/>
  <c r="H189" i="2"/>
  <c r="G189" i="2"/>
  <c r="M188" i="2"/>
  <c r="I188" i="2"/>
  <c r="H188" i="2"/>
  <c r="G188" i="2"/>
  <c r="M187" i="2"/>
  <c r="I187" i="2"/>
  <c r="H187" i="2"/>
  <c r="G187" i="2"/>
  <c r="M186" i="2"/>
  <c r="I186" i="2"/>
  <c r="H186" i="2"/>
  <c r="G186" i="2"/>
  <c r="M185" i="2"/>
  <c r="I185" i="2"/>
  <c r="H185" i="2"/>
  <c r="G185" i="2"/>
  <c r="M184" i="2"/>
  <c r="I184" i="2"/>
  <c r="H184" i="2"/>
  <c r="G184" i="2"/>
  <c r="M183" i="2"/>
  <c r="I183" i="2"/>
  <c r="H183" i="2"/>
  <c r="G183" i="2"/>
  <c r="M182" i="2"/>
  <c r="I182" i="2"/>
  <c r="H182" i="2"/>
  <c r="G182" i="2"/>
  <c r="M181" i="2"/>
  <c r="I181" i="2"/>
  <c r="H181" i="2"/>
  <c r="G181" i="2"/>
  <c r="M180" i="2"/>
  <c r="I180" i="2"/>
  <c r="H180" i="2"/>
  <c r="G180" i="2"/>
  <c r="M179" i="2"/>
  <c r="I179" i="2"/>
  <c r="H179" i="2"/>
  <c r="G179" i="2"/>
  <c r="M178" i="2"/>
  <c r="I178" i="2"/>
  <c r="H178" i="2"/>
  <c r="G178" i="2"/>
  <c r="M177" i="2"/>
  <c r="I177" i="2"/>
  <c r="H177" i="2"/>
  <c r="G177" i="2"/>
  <c r="M176" i="2"/>
  <c r="I176" i="2"/>
  <c r="H176" i="2"/>
  <c r="G176" i="2"/>
  <c r="M175" i="2"/>
  <c r="I175" i="2"/>
  <c r="H175" i="2"/>
  <c r="G175" i="2"/>
  <c r="M174" i="2"/>
  <c r="I174" i="2"/>
  <c r="H174" i="2"/>
  <c r="G174" i="2"/>
  <c r="M173" i="2"/>
  <c r="I173" i="2"/>
  <c r="H173" i="2"/>
  <c r="G173" i="2"/>
  <c r="M172" i="2"/>
  <c r="I172" i="2"/>
  <c r="H172" i="2"/>
  <c r="G172" i="2"/>
  <c r="M171" i="2"/>
  <c r="I171" i="2"/>
  <c r="H171" i="2"/>
  <c r="G171" i="2"/>
  <c r="M170" i="2"/>
  <c r="I170" i="2"/>
  <c r="H170" i="2"/>
  <c r="G170" i="2"/>
  <c r="M169" i="2"/>
  <c r="I169" i="2"/>
  <c r="H169" i="2"/>
  <c r="G169" i="2"/>
  <c r="M168" i="2"/>
  <c r="I168" i="2"/>
  <c r="H168" i="2"/>
  <c r="G168" i="2"/>
  <c r="M167" i="2"/>
  <c r="I167" i="2"/>
  <c r="H167" i="2"/>
  <c r="G167" i="2"/>
  <c r="M166" i="2"/>
  <c r="I166" i="2"/>
  <c r="H166" i="2"/>
  <c r="G166" i="2"/>
  <c r="M165" i="2"/>
  <c r="I165" i="2"/>
  <c r="H165" i="2"/>
  <c r="G165" i="2"/>
  <c r="M164" i="2"/>
  <c r="I164" i="2"/>
  <c r="H164" i="2"/>
  <c r="G164" i="2"/>
  <c r="M163" i="2"/>
  <c r="I163" i="2"/>
  <c r="H163" i="2"/>
  <c r="G163" i="2"/>
  <c r="M162" i="2"/>
  <c r="I162" i="2"/>
  <c r="H162" i="2"/>
  <c r="G162" i="2"/>
  <c r="M161" i="2"/>
  <c r="I161" i="2"/>
  <c r="H161" i="2"/>
  <c r="G161" i="2"/>
  <c r="M160" i="2"/>
  <c r="I160" i="2"/>
  <c r="H160" i="2"/>
  <c r="G160" i="2"/>
  <c r="M159" i="2"/>
  <c r="I159" i="2"/>
  <c r="H159" i="2"/>
  <c r="G159" i="2"/>
  <c r="M158" i="2"/>
  <c r="I158" i="2"/>
  <c r="H158" i="2"/>
  <c r="G158" i="2"/>
  <c r="M157" i="2"/>
  <c r="I157" i="2"/>
  <c r="H157" i="2"/>
  <c r="G157" i="2"/>
  <c r="M156" i="2"/>
  <c r="I156" i="2"/>
  <c r="H156" i="2"/>
  <c r="G156" i="2"/>
  <c r="M155" i="2"/>
  <c r="I155" i="2"/>
  <c r="H155" i="2"/>
  <c r="G155" i="2"/>
  <c r="M154" i="2"/>
  <c r="I154" i="2"/>
  <c r="H154" i="2"/>
  <c r="G154" i="2"/>
  <c r="M153" i="2"/>
  <c r="I153" i="2"/>
  <c r="H153" i="2"/>
  <c r="G153" i="2"/>
  <c r="M152" i="2"/>
  <c r="I152" i="2"/>
  <c r="H152" i="2"/>
  <c r="G152" i="2"/>
  <c r="M151" i="2"/>
  <c r="I151" i="2"/>
  <c r="H151" i="2"/>
  <c r="G151" i="2"/>
  <c r="M150" i="2"/>
  <c r="I150" i="2"/>
  <c r="H150" i="2"/>
  <c r="G150" i="2"/>
  <c r="M149" i="2"/>
  <c r="I149" i="2"/>
  <c r="H149" i="2"/>
  <c r="G149" i="2"/>
  <c r="M148" i="2"/>
  <c r="I148" i="2"/>
  <c r="H148" i="2"/>
  <c r="G148" i="2"/>
  <c r="M147" i="2"/>
  <c r="I147" i="2"/>
  <c r="H147" i="2"/>
  <c r="G147" i="2"/>
  <c r="M146" i="2"/>
  <c r="I146" i="2"/>
  <c r="H146" i="2"/>
  <c r="G146" i="2"/>
  <c r="M145" i="2"/>
  <c r="I145" i="2"/>
  <c r="H145" i="2"/>
  <c r="G145" i="2"/>
  <c r="M144" i="2"/>
  <c r="I144" i="2"/>
  <c r="H144" i="2"/>
  <c r="G144" i="2"/>
  <c r="M143" i="2"/>
  <c r="I143" i="2"/>
  <c r="H143" i="2"/>
  <c r="G143" i="2"/>
  <c r="M142" i="2"/>
  <c r="I142" i="2"/>
  <c r="H142" i="2"/>
  <c r="G142" i="2"/>
  <c r="M141" i="2"/>
  <c r="I141" i="2"/>
  <c r="H141" i="2"/>
  <c r="G141" i="2"/>
  <c r="M140" i="2"/>
  <c r="I140" i="2"/>
  <c r="H140" i="2"/>
  <c r="G140" i="2"/>
  <c r="M139" i="2"/>
  <c r="I139" i="2"/>
  <c r="H139" i="2"/>
  <c r="G139" i="2"/>
  <c r="M138" i="2"/>
  <c r="I138" i="2"/>
  <c r="H138" i="2"/>
  <c r="G138" i="2"/>
  <c r="M137" i="2"/>
  <c r="I137" i="2"/>
  <c r="H137" i="2"/>
  <c r="G137" i="2"/>
  <c r="M136" i="2"/>
  <c r="I136" i="2"/>
  <c r="H136" i="2"/>
  <c r="G136" i="2"/>
  <c r="M135" i="2"/>
  <c r="I135" i="2"/>
  <c r="H135" i="2"/>
  <c r="G135" i="2"/>
  <c r="M134" i="2"/>
  <c r="I134" i="2"/>
  <c r="H134" i="2"/>
  <c r="G134" i="2"/>
  <c r="M133" i="2"/>
  <c r="I133" i="2"/>
  <c r="H133" i="2"/>
  <c r="G133" i="2"/>
  <c r="M132" i="2"/>
  <c r="I132" i="2"/>
  <c r="H132" i="2"/>
  <c r="G132" i="2"/>
  <c r="M131" i="2"/>
  <c r="I131" i="2"/>
  <c r="H131" i="2"/>
  <c r="G131" i="2"/>
  <c r="M130" i="2"/>
  <c r="I130" i="2"/>
  <c r="H130" i="2"/>
  <c r="G130" i="2"/>
  <c r="M129" i="2"/>
  <c r="I129" i="2"/>
  <c r="H129" i="2"/>
  <c r="G129" i="2"/>
  <c r="M128" i="2"/>
  <c r="I128" i="2"/>
  <c r="H128" i="2"/>
  <c r="G128" i="2"/>
  <c r="M127" i="2"/>
  <c r="I127" i="2"/>
  <c r="H127" i="2"/>
  <c r="G127" i="2"/>
  <c r="M126" i="2"/>
  <c r="I126" i="2"/>
  <c r="H126" i="2"/>
  <c r="G126" i="2"/>
  <c r="M125" i="2"/>
  <c r="I125" i="2"/>
  <c r="H125" i="2"/>
  <c r="G125" i="2"/>
  <c r="M124" i="2"/>
  <c r="I124" i="2"/>
  <c r="H124" i="2"/>
  <c r="G124" i="2"/>
  <c r="M123" i="2"/>
  <c r="I123" i="2"/>
  <c r="H123" i="2"/>
  <c r="G123" i="2"/>
  <c r="M122" i="2"/>
  <c r="I122" i="2"/>
  <c r="H122" i="2"/>
  <c r="G122" i="2"/>
  <c r="M121" i="2"/>
  <c r="I121" i="2"/>
  <c r="H121" i="2"/>
  <c r="G121" i="2"/>
  <c r="M120" i="2"/>
  <c r="I120" i="2"/>
  <c r="H120" i="2"/>
  <c r="G120" i="2"/>
  <c r="M119" i="2"/>
  <c r="I119" i="2"/>
  <c r="H119" i="2"/>
  <c r="G119" i="2"/>
  <c r="M118" i="2"/>
  <c r="I118" i="2"/>
  <c r="H118" i="2"/>
  <c r="G118" i="2"/>
  <c r="M117" i="2"/>
  <c r="I117" i="2"/>
  <c r="H117" i="2"/>
  <c r="G117" i="2"/>
  <c r="M116" i="2"/>
  <c r="I116" i="2"/>
  <c r="H116" i="2"/>
  <c r="G116" i="2"/>
  <c r="M115" i="2"/>
  <c r="I115" i="2"/>
  <c r="H115" i="2"/>
  <c r="G115" i="2"/>
  <c r="M114" i="2"/>
  <c r="I114" i="2"/>
  <c r="H114" i="2"/>
  <c r="G114" i="2"/>
  <c r="M113" i="2"/>
  <c r="I113" i="2"/>
  <c r="H113" i="2"/>
  <c r="G113" i="2"/>
  <c r="M112" i="2"/>
  <c r="I112" i="2"/>
  <c r="H112" i="2"/>
  <c r="G112" i="2"/>
  <c r="M111" i="2"/>
  <c r="I111" i="2"/>
  <c r="H111" i="2"/>
  <c r="G111" i="2"/>
  <c r="M110" i="2"/>
  <c r="I110" i="2"/>
  <c r="H110" i="2"/>
  <c r="G110" i="2"/>
  <c r="M109" i="2"/>
  <c r="I109" i="2"/>
  <c r="H109" i="2"/>
  <c r="G109" i="2"/>
  <c r="M108" i="2"/>
  <c r="I108" i="2"/>
  <c r="H108" i="2"/>
  <c r="G108" i="2"/>
  <c r="M107" i="2"/>
  <c r="I107" i="2"/>
  <c r="H107" i="2"/>
  <c r="G107" i="2"/>
  <c r="M106" i="2"/>
  <c r="I106" i="2"/>
  <c r="H106" i="2"/>
  <c r="G106" i="2"/>
  <c r="M105" i="2"/>
  <c r="I105" i="2"/>
  <c r="H105" i="2"/>
  <c r="G105" i="2"/>
  <c r="M104" i="2"/>
  <c r="I104" i="2"/>
  <c r="H104" i="2"/>
  <c r="G104" i="2"/>
  <c r="M103" i="2"/>
  <c r="I103" i="2"/>
  <c r="H103" i="2"/>
  <c r="G103" i="2"/>
  <c r="M102" i="2"/>
  <c r="I102" i="2"/>
  <c r="H102" i="2"/>
  <c r="G102" i="2"/>
  <c r="M101" i="2"/>
  <c r="I101" i="2"/>
  <c r="H101" i="2"/>
  <c r="G101" i="2"/>
  <c r="M100" i="2"/>
  <c r="I100" i="2"/>
  <c r="H100" i="2"/>
  <c r="G100" i="2"/>
  <c r="M99" i="2"/>
  <c r="I99" i="2"/>
  <c r="H99" i="2"/>
  <c r="G99" i="2"/>
  <c r="M98" i="2"/>
  <c r="I98" i="2"/>
  <c r="H98" i="2"/>
  <c r="G98" i="2"/>
  <c r="M97" i="2"/>
  <c r="I97" i="2"/>
  <c r="H97" i="2"/>
  <c r="G97" i="2"/>
  <c r="M96" i="2"/>
  <c r="I96" i="2"/>
  <c r="H96" i="2"/>
  <c r="G96" i="2"/>
  <c r="M95" i="2"/>
  <c r="I95" i="2"/>
  <c r="H95" i="2"/>
  <c r="G95" i="2"/>
  <c r="M94" i="2"/>
  <c r="I94" i="2"/>
  <c r="H94" i="2"/>
  <c r="G94" i="2"/>
  <c r="M93" i="2"/>
  <c r="I93" i="2"/>
  <c r="H93" i="2"/>
  <c r="G93" i="2"/>
  <c r="M92" i="2"/>
  <c r="I92" i="2"/>
  <c r="H92" i="2"/>
  <c r="G92" i="2"/>
  <c r="M91" i="2"/>
  <c r="I91" i="2"/>
  <c r="H91" i="2"/>
  <c r="G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<sst xmlns="http://schemas.openxmlformats.org/spreadsheetml/2006/main" count="3615" uniqueCount="300">
  <si>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</si>
  <si>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</si>
  <si>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</si>
  <si>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</si>
  <si>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</si>
  <si>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</si>
  <si>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</si>
  <si>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</si>
  <si>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</si>
  <si>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</si>
  <si>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</si>
  <si>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</si>
  <si>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</si>
  <si>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</si>
  <si>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</si>
  <si>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</si>
  <si>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</si>
  <si>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</si>
  <si>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</si>
  <si>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</si>
  <si>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</si>
  <si>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</si>
  <si>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</si>
  <si>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</si>
  <si>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</si>
  <si>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</si>
  <si>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</si>
  <si>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</si>
  <si>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</si>
  <si>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</si>
  <si>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</si>
  <si>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</si>
  <si>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</si>
  <si>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</si>
  <si>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</si>
  <si>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</si>
  <si>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</si>
  <si>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</si>
  <si>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</si>
  <si>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</si>
  <si>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</si>
  <si>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</si>
  <si>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</si>
  <si>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</si>
  <si>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</si>
  <si>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</si>
  <si>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</si>
  <si>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</si>
  <si>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</si>
  <si>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</si>
  <si>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</si>
  <si>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</si>
  <si>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</si>
  <si>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</si>
  <si>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</si>
  <si>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</si>
  <si>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</si>
  <si>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</si>
  <si>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</si>
  <si>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</si>
  <si>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</si>
  <si>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</si>
  <si>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F63</t>
  </si>
  <si>
    <t>F64</t>
  </si>
  <si>
    <t>F65</t>
  </si>
  <si>
    <t>F66</t>
  </si>
  <si>
    <t>F67</t>
  </si>
  <si>
    <t>F68</t>
  </si>
  <si>
    <t>F69</t>
  </si>
  <si>
    <t>F70</t>
  </si>
  <si>
    <t>F71</t>
  </si>
  <si>
    <t>F72</t>
  </si>
  <si>
    <t>F73</t>
  </si>
  <si>
    <t>F74</t>
  </si>
  <si>
    <t>F75</t>
  </si>
  <si>
    <t>Model_name</t>
  </si>
  <si>
    <t>Fluvial_discharge</t>
  </si>
  <si>
    <t>Wave_height</t>
  </si>
  <si>
    <t>Tidal_range</t>
  </si>
  <si>
    <t>Fluvial_ratio</t>
  </si>
  <si>
    <t>Wave_ratio</t>
  </si>
  <si>
    <t>Tidal_ratio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</si>
  <si>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</si>
  <si>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</si>
  <si>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</si>
  <si>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</si>
  <si>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</si>
  <si>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</si>
  <si>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</si>
  <si>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</si>
  <si>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</si>
  <si>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</si>
  <si>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</si>
  <si>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</si>
  <si>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</si>
  <si>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</si>
  <si>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S18</t>
  </si>
  <si>
    <t>S19</t>
  </si>
  <si>
    <t>S21</t>
  </si>
  <si>
    <t>CS</t>
  </si>
  <si>
    <t>Bathymetry</t>
  </si>
  <si>
    <t>River_width</t>
  </si>
  <si>
    <t>SS1</t>
  </si>
  <si>
    <t>SS2</t>
  </si>
  <si>
    <t>SS3</t>
  </si>
  <si>
    <t>SS4</t>
  </si>
  <si>
    <t>SS5</t>
  </si>
  <si>
    <t>SS6</t>
  </si>
  <si>
    <t>SS7</t>
  </si>
  <si>
    <t>SS8</t>
  </si>
  <si>
    <t>SS9</t>
  </si>
  <si>
    <t>SS10</t>
  </si>
  <si>
    <t>SS11</t>
  </si>
  <si>
    <t>SS12</t>
  </si>
  <si>
    <t>SS13</t>
  </si>
  <si>
    <t>SS14</t>
  </si>
  <si>
    <t>SS15</t>
  </si>
  <si>
    <t>SS16</t>
  </si>
  <si>
    <t>SS17</t>
  </si>
  <si>
    <t>SS19</t>
  </si>
  <si>
    <t>SS22</t>
  </si>
  <si>
    <t>SS23</t>
  </si>
  <si>
    <t>SS24</t>
  </si>
  <si>
    <t>SS25</t>
  </si>
  <si>
    <t>SS26</t>
  </si>
  <si>
    <t>SS27</t>
  </si>
  <si>
    <t>SS28</t>
  </si>
  <si>
    <t>SS29</t>
  </si>
  <si>
    <t>SS30</t>
  </si>
  <si>
    <t>SS31</t>
  </si>
  <si>
    <t>SS32</t>
  </si>
  <si>
    <t>SS33</t>
  </si>
  <si>
    <t>SS34</t>
  </si>
  <si>
    <t>SS36</t>
  </si>
  <si>
    <t>SS37</t>
  </si>
  <si>
    <t>SS38</t>
  </si>
  <si>
    <t>SS40</t>
  </si>
  <si>
    <t>SS41</t>
  </si>
  <si>
    <t>SS43</t>
  </si>
  <si>
    <t>SS44</t>
  </si>
  <si>
    <t>SS47</t>
  </si>
  <si>
    <t>SS48</t>
  </si>
  <si>
    <t>SS50</t>
  </si>
  <si>
    <t>SS51</t>
  </si>
  <si>
    <t>SS52</t>
  </si>
  <si>
    <t>SS54</t>
  </si>
  <si>
    <t>SS55</t>
  </si>
  <si>
    <t>SS57</t>
  </si>
  <si>
    <t>SS58</t>
  </si>
  <si>
    <t>SS60</t>
  </si>
  <si>
    <t>SS61</t>
  </si>
  <si>
    <t>SS62</t>
  </si>
  <si>
    <t>SS64</t>
  </si>
  <si>
    <t>SS65</t>
  </si>
  <si>
    <t>SS66</t>
  </si>
  <si>
    <t>SS67</t>
  </si>
  <si>
    <t>SS68</t>
  </si>
  <si>
    <t>SS69</t>
  </si>
  <si>
    <t>SS70</t>
  </si>
  <si>
    <t>SS71</t>
  </si>
  <si>
    <t>SS73</t>
  </si>
  <si>
    <t>SS74</t>
  </si>
  <si>
    <t>SS75</t>
  </si>
  <si>
    <t>SS76</t>
  </si>
  <si>
    <t>SS77</t>
  </si>
  <si>
    <t>SS80</t>
  </si>
  <si>
    <t>SS82</t>
  </si>
  <si>
    <t>SS83</t>
  </si>
  <si>
    <t>SS87</t>
  </si>
  <si>
    <t>SS89</t>
  </si>
  <si>
    <t>SS90</t>
  </si>
  <si>
    <t>SS92</t>
  </si>
  <si>
    <t>SS93</t>
  </si>
  <si>
    <t>SS94</t>
  </si>
  <si>
    <t>SS96</t>
  </si>
  <si>
    <t>SS97</t>
  </si>
  <si>
    <t>Sed Discharge [m3/s]</t>
  </si>
  <si>
    <t>Dmm [mm]</t>
  </si>
  <si>
    <t>Time step</t>
  </si>
  <si>
    <t>SS45</t>
  </si>
  <si>
    <t>SS20</t>
  </si>
  <si>
    <t>S15</t>
  </si>
  <si>
    <t>S16</t>
  </si>
  <si>
    <t>S17</t>
  </si>
  <si>
    <t>S20</t>
  </si>
  <si>
    <t>SS39</t>
  </si>
  <si>
    <t>SS59</t>
  </si>
  <si>
    <t>SS56</t>
  </si>
  <si>
    <t>SS72</t>
  </si>
  <si>
    <t>SS79</t>
  </si>
  <si>
    <t>SS81</t>
  </si>
  <si>
    <t>SS84</t>
  </si>
  <si>
    <t>SS85</t>
  </si>
  <si>
    <t>SS86</t>
  </si>
  <si>
    <t>Sed_Formed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</si>
  <si>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</si>
  <si>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</si>
  <si>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</si>
  <si>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</si>
  <si>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</si>
  <si>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</si>
  <si>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</si>
  <si>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</si>
  <si>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</si>
  <si>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</si>
  <si>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</si>
  <si>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</si>
  <si>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</si>
  <si>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</si>
  <si>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</si>
  <si>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</si>
  <si>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</si>
  <si>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</si>
  <si>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</si>
  <si>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</si>
  <si>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</si>
  <si>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</si>
  <si>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</si>
  <si>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</si>
  <si>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</si>
  <si>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</si>
  <si>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</si>
  <si>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</si>
  <si>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</si>
  <si>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S53</t>
  </si>
  <si>
    <t>S54</t>
  </si>
  <si>
    <t>S55</t>
  </si>
  <si>
    <t>S56</t>
  </si>
  <si>
    <t>AD</t>
  </si>
  <si>
    <t>PERM</t>
  </si>
  <si>
    <t>CN</t>
  </si>
  <si>
    <t>Tcl</t>
  </si>
  <si>
    <t>L</t>
  </si>
  <si>
    <t>Dsh</t>
  </si>
  <si>
    <t>shape</t>
  </si>
  <si>
    <t>shore_rug</t>
  </si>
  <si>
    <t>Model_ID</t>
  </si>
  <si>
    <t>NaN</t>
  </si>
  <si>
    <t>Slope</t>
  </si>
  <si>
    <t>Range_0</t>
  </si>
  <si>
    <t>Range_30</t>
  </si>
  <si>
    <t>Range_60</t>
  </si>
  <si>
    <t>Range_90</t>
  </si>
  <si>
    <t>Range_120</t>
  </si>
  <si>
    <t>Range_150</t>
  </si>
  <si>
    <t>Sill_0</t>
  </si>
  <si>
    <t>Sill_30</t>
  </si>
  <si>
    <t>Sill_60</t>
  </si>
  <si>
    <t>Sill_90</t>
  </si>
  <si>
    <t>Sill_120</t>
  </si>
  <si>
    <t>Sill_150</t>
  </si>
  <si>
    <t>AD_HP</t>
  </si>
  <si>
    <t>CSA</t>
  </si>
  <si>
    <t>HYDCON</t>
  </si>
  <si>
    <t>q</t>
  </si>
  <si>
    <t>q_min</t>
  </si>
  <si>
    <t>q_max</t>
  </si>
  <si>
    <t>AD_HP_sand</t>
  </si>
  <si>
    <t>AD_HP_silt</t>
  </si>
  <si>
    <t>AP_HP_clay</t>
  </si>
  <si>
    <t xml:space="preserve">L </t>
  </si>
  <si>
    <t>Ncw</t>
  </si>
  <si>
    <t>SS95</t>
  </si>
  <si>
    <t>SS91</t>
  </si>
  <si>
    <t>SS78</t>
  </si>
  <si>
    <t>SS63</t>
  </si>
  <si>
    <t>SS53</t>
  </si>
  <si>
    <t>SS49</t>
  </si>
  <si>
    <t>SS46</t>
  </si>
  <si>
    <t>SS42</t>
  </si>
  <si>
    <t>SS35</t>
  </si>
  <si>
    <t>SS21</t>
  </si>
  <si>
    <t>SS18</t>
  </si>
  <si>
    <t>SS88</t>
  </si>
  <si>
    <t>d10</t>
  </si>
  <si>
    <t>S52</t>
  </si>
  <si>
    <t>S40</t>
  </si>
  <si>
    <t>SS98</t>
  </si>
  <si>
    <t>Sed_formed</t>
  </si>
  <si>
    <t>Dgrd</t>
  </si>
  <si>
    <t>Cs</t>
  </si>
  <si>
    <t>Sh</t>
  </si>
  <si>
    <t>k</t>
  </si>
  <si>
    <t>K</t>
  </si>
  <si>
    <t>Co</t>
  </si>
  <si>
    <t>Size_Co</t>
  </si>
  <si>
    <t>Num_Co</t>
  </si>
  <si>
    <t>Ad</t>
  </si>
  <si>
    <t>Cn</t>
  </si>
  <si>
    <t>dh/dl</t>
  </si>
  <si>
    <t>Wa</t>
  </si>
  <si>
    <t>Ti</t>
  </si>
  <si>
    <t>Qav</t>
  </si>
  <si>
    <t>Dmm</t>
  </si>
  <si>
    <t>Sr</t>
  </si>
  <si>
    <t>ID</t>
  </si>
  <si>
    <t>Name</t>
  </si>
  <si>
    <t>Ahp</t>
  </si>
  <si>
    <t>90th_percentile_of_k</t>
  </si>
  <si>
    <t>hp_in_cn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</si>
</sst>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"/>
    <numFmt numFmtId="165" formatCode="0.000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1" fillId="0" borderId="0" xfId="0" applyFont="1"/>
    <xf numFmtId="0" fontId="1" fillId="0" borderId="5" xfId="0" applyFont="1" applyBorder="1"/>
    <xf numFmtId="0" fontId="4" fillId="0" borderId="0" xfId="0" applyFont="1"/>
    <xf numFmtId="0" fontId="1" fillId="0" borderId="2" xfId="0" applyFont="1" applyBorder="1"/>
    <xf numFmtId="11" fontId="0" fillId="0" borderId="0" xfId="0" applyNumberFormat="1"/>
    <xf numFmtId="11" fontId="0" fillId="0" borderId="2" xfId="0" applyNumberFormat="1" applyBorder="1"/>
    <xf numFmtId="11" fontId="4" fillId="0" borderId="0" xfId="0" applyNumberFormat="1" applyFont="1"/>
    <xf numFmtId="0" fontId="2" fillId="0" borderId="0" xfId="0" applyFont="1"/>
    <xf numFmtId="0" fontId="4" fillId="0" borderId="5" xfId="0" applyFont="1" applyBorder="1"/>
    <xf numFmtId="0" fontId="0" fillId="0" borderId="4" xfId="0" applyBorder="1"/>
    <xf numFmtId="0" fontId="0" fillId="0" borderId="1" xfId="0" applyBorder="1"/>
    <xf numFmtId="0" fontId="3" fillId="0" borderId="0" xfId="0" applyFont="1"/>
    <xf numFmtId="49" fontId="3" fillId="0" borderId="0" xfId="0" applyNumberFormat="1" applyFont="1"/>
    <xf numFmtId="49" fontId="5" fillId="0" borderId="0" xfId="0" applyNumberFormat="1" applyFont="1"/>
    <xf numFmtId="0" fontId="0" fillId="2" borderId="0" xfId="0" applyFill="1"/>
    <xf numFmtId="0" fontId="0" fillId="0" borderId="5" xfId="0" applyBorder="1"/>
    <xf numFmtId="0" fontId="0" fillId="0" borderId="3" xfId="0" applyBorder="1"/>
    <xf numFmtId="0" fontId="2" fillId="0" borderId="2" xfId="0" applyFont="1" applyBorder="1"/>
    <xf numFmtId="0" fontId="4" fillId="0" borderId="3" xfId="0" applyFont="1" applyBorder="1"/>
    <xf numFmtId="0" fontId="0" fillId="0" borderId="7" xfId="0" applyBorder="1"/>
    <xf numFmtId="0" fontId="0" fillId="0" borderId="6" xfId="0" applyBorder="1"/>
    <xf numFmtId="0" fontId="4" fillId="0" borderId="4" xfId="0" applyFont="1" applyBorder="1"/>
    <xf numFmtId="49" fontId="3" fillId="0" borderId="4" xfId="0" applyNumberFormat="1" applyFont="1" applyBorder="1"/>
    <xf numFmtId="0" fontId="1" fillId="0" borderId="4" xfId="0" applyFont="1" applyBorder="1"/>
    <xf numFmtId="0" fontId="1" fillId="0" borderId="1" xfId="0" applyFont="1" applyBorder="1"/>
    <xf numFmtId="0" fontId="0" fillId="0" borderId="8" xfId="0" applyBorder="1"/>
    <xf numFmtId="164" fontId="0" fillId="0" borderId="0" xfId="0" applyNumberFormat="1"/>
    <xf numFmtId="165" fontId="0" fillId="0" borderId="0" xfId="0" applyNumberFormat="1"/>
    <xf numFmtId="0" fontId="0" fillId="4" borderId="0" xfId="0" applyFill="1"/>
    <xf numFmtId="0" fontId="0" fillId="2" borderId="2" xfId="0" applyFill="1" applyBorder="1"/>
    <xf numFmtId="0" fontId="0" fillId="3" borderId="0" xfId="0" applyFill="1"/>
    <xf numFmtId="0" fontId="0" fillId="0" borderId="9" xfId="0" applyBorder="1"/>
    <xf numFmtId="0" fontId="1" fillId="0" borderId="9" xfId="0" applyFont="1" applyBorder="1"/>
    <xf numFmtId="0" fontId="0" fillId="0" borderId="10" xfId="0" applyBorder="1"/>
    <xf numFmtId="0" fontId="1" fillId="0" borderId="11" xfId="0" applyFont="1" applyBorder="1"/>
    <xf numFmtId="0" fontId="4" fillId="5" borderId="0" xfId="0" applyFont="1" applyFill="1"/>
    <xf numFmtId="0" fontId="1" fillId="6" borderId="0" xfId="0" applyFont="1" applyFill="1"/>
    <xf numFmtId="0" fontId="1" fillId="6" borderId="9" xfId="0" applyFont="1" applyFill="1" applyBorder="1"/>
    <xf numFmtId="0" fontId="1" fillId="7" borderId="0" xfId="0" applyFont="1" applyFill="1"/>
    <xf numFmtId="0" fontId="0" fillId="7" borderId="0" xfId="0" applyFill="1"/>
    <xf numFmtId="0" fontId="0" fillId="0" borderId="11" xfId="0" applyBorder="1"/>
    <xf numFmtId="49" fontId="5" fillId="0" borderId="4" xfId="0" applyNumberFormat="1" applyFont="1" applyBorder="1"/>
    <xf numFmtId="0" fontId="1" fillId="3" borderId="0" xfId="0" applyFont="1" applyFill="1"/>
    <xf numFmtId="0" fontId="0" fillId="3" borderId="4" xfId="0" applyFill="1" applyBorder="1"/>
    <xf numFmtId="0" fontId="0" fillId="3" borderId="5" xfId="0" applyFill="1" applyBorder="1"/>
    <xf numFmtId="0" fontId="6" fillId="8" borderId="0" xfId="0" applyFont="1" applyFill="1"/>
    <xf numFmtId="0" fontId="7" fillId="8" borderId="0" xfId="0" applyFont="1" applyFill="1"/>
    <xf numFmtId="0" fontId="6" fillId="8" borderId="4" xfId="0" applyFont="1" applyFill="1" applyBorder="1"/>
    <xf numFmtId="0" fontId="6" fillId="8" borderId="5" xfId="0" applyFont="1" applyFill="1" applyBorder="1"/>
    <xf numFmtId="0" fontId="8" fillId="0" borderId="0" xfId="0" applyFont="1"/>
    <xf numFmtId="49" fontId="8" fillId="0" borderId="0" xfId="0" applyNumberFormat="1" applyFont="1"/>
    <xf numFmtId="11" fontId="2" fillId="0" borderId="0" xfId="0" applyNumberFormat="1" applyFont="1"/>
    <xf numFmtId="11" fontId="1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55"/>
  <sheetViews>
    <sheetView tabSelected="1" topLeftCell="J1" zoomScale="90" zoomScaleNormal="90" workbookViewId="0">
      <selection activeCell="J1" sqref="A1:XFD1048576"/>
    </sheetView>
  </sheetViews>
  <sheetFormatPr defaultRowHeight="15" x14ac:dyDescent="0.25"/>
  <cols>
    <col min="1" max="1" width="9.28515625" style="9" bestFit="1" customWidth="1"/>
    <col min="2" max="2" width="8.140625" style="9" customWidth="1"/>
    <col min="3" max="3" width="7.42578125" style="9" customWidth="1"/>
    <col min="4" max="4" width="10.85546875" style="9" customWidth="1"/>
    <col min="5" max="5" width="13.7109375" style="9" bestFit="1" customWidth="1"/>
    <col min="6" max="6" width="12.140625" style="9" bestFit="1" customWidth="1"/>
    <col min="7" max="7" width="8.85546875" style="9" customWidth="1"/>
    <col min="8" max="8" width="11.42578125" style="9" bestFit="1" customWidth="1"/>
    <col min="9" max="9" width="11.7109375" style="9" customWidth="1"/>
    <col min="10" max="10" width="9.28515625" style="9" bestFit="1" customWidth="1"/>
    <col min="11" max="11" width="7.28515625" style="9" bestFit="1" customWidth="1"/>
    <col min="12" max="12" width="8.28515625" style="9" customWidth="1"/>
    <col min="13" max="13" width="7.7109375" style="9" bestFit="1" customWidth="1"/>
    <col min="14" max="14" width="6" style="9" customWidth="1"/>
    <col min="15" max="15" width="12.140625" style="9" bestFit="1" customWidth="1"/>
    <col min="16" max="16" width="7.140625" style="9" customWidth="1"/>
    <col min="17" max="17" width="12.85546875" style="9" bestFit="1" customWidth="1"/>
    <col min="18" max="23" width="9.28515625" style="9" bestFit="1" customWidth="1"/>
    <col min="24" max="24" width="18.85546875" style="9" bestFit="1" customWidth="1"/>
    <col min="25" max="27" width="13.5703125" style="9" bestFit="1" customWidth="1"/>
    <col min="28" max="41" width="9.28515625" style="9" bestFit="1" customWidth="1"/>
    <col min="42" max="16384" width="9.140625" style="9"/>
  </cols>
  <sheetData>
    <row r="1" spans="1:41" s="51" customFormat="1" x14ac:dyDescent="0.25">
      <c r="A1" s="51" t="s">
        <v>295</v>
      </c>
      <c r="B1" s="51" t="s">
        <v>296</v>
      </c>
      <c r="C1" s="51" t="s">
        <v>278</v>
      </c>
      <c r="D1" s="51" t="s">
        <v>292</v>
      </c>
      <c r="E1" s="51" t="s">
        <v>290</v>
      </c>
      <c r="F1" s="51" t="s">
        <v>291</v>
      </c>
      <c r="G1" s="52" t="s">
        <v>280</v>
      </c>
      <c r="H1" s="52" t="s">
        <v>279</v>
      </c>
      <c r="I1" s="15" t="s">
        <v>293</v>
      </c>
      <c r="J1" s="51" t="s">
        <v>287</v>
      </c>
      <c r="K1" s="51" t="s">
        <v>288</v>
      </c>
      <c r="L1" s="51" t="s">
        <v>231</v>
      </c>
      <c r="M1" s="51" t="s">
        <v>260</v>
      </c>
      <c r="N1" s="51" t="s">
        <v>261</v>
      </c>
      <c r="O1" s="51" t="s">
        <v>281</v>
      </c>
      <c r="P1" s="51" t="s">
        <v>294</v>
      </c>
      <c r="Q1" s="51" t="s">
        <v>282</v>
      </c>
      <c r="R1" s="51" t="s">
        <v>283</v>
      </c>
      <c r="S1" s="51" t="s">
        <v>274</v>
      </c>
      <c r="T1" s="51" t="s">
        <v>284</v>
      </c>
      <c r="U1" s="51" t="s">
        <v>286</v>
      </c>
      <c r="V1" s="51" t="s">
        <v>285</v>
      </c>
      <c r="W1" s="51" t="s">
        <v>298</v>
      </c>
      <c r="X1" s="51" t="s">
        <v>299</v>
      </c>
      <c r="Y1" s="51" t="s">
        <v>289</v>
      </c>
      <c r="Z1" s="51" t="s">
        <v>254</v>
      </c>
      <c r="AA1" s="51" t="s">
        <v>255</v>
      </c>
      <c r="AB1" s="51" t="s">
        <v>256</v>
      </c>
      <c r="AC1" s="51" t="s">
        <v>297</v>
      </c>
      <c r="AD1" s="51" t="s">
        <v>239</v>
      </c>
      <c r="AE1" s="51" t="s">
        <v>240</v>
      </c>
      <c r="AF1" s="51" t="s">
        <v>241</v>
      </c>
      <c r="AG1" s="51" t="s">
        <v>242</v>
      </c>
      <c r="AH1" s="51" t="s">
        <v>243</v>
      </c>
      <c r="AI1" s="51" t="s">
        <v>244</v>
      </c>
      <c r="AJ1" s="51" t="s">
        <v>245</v>
      </c>
      <c r="AK1" s="51" t="s">
        <v>246</v>
      </c>
      <c r="AL1" s="51" t="s">
        <v>247</v>
      </c>
      <c r="AM1" s="51" t="s">
        <v>248</v>
      </c>
      <c r="AN1" s="51" t="s">
        <v>249</v>
      </c>
      <c r="AO1" s="51" t="s">
        <v>250</v>
      </c>
    </row>
    <row r="2" spans="1:41" x14ac:dyDescent="0.25">
      <c r="A2" s="9">
        <v>1</v>
      </c>
      <c r="B2" s="2" t="s">
        <v>0</v>
      </c>
      <c r="C2" s="9">
        <v>1</v>
      </c>
      <c r="D2" s="9">
        <v>1845.9060159853307</v>
      </c>
      <c r="E2" s="9">
        <v>0</v>
      </c>
      <c r="F2" s="9">
        <v>0</v>
      </c>
      <c r="G2" s="9">
        <v>0.5</v>
      </c>
      <c r="H2" s="9">
        <v>5.0000000000000001E-4</v>
      </c>
      <c r="I2" s="2">
        <v>0.125</v>
      </c>
      <c r="J2" s="9">
        <v>84.88</v>
      </c>
      <c r="K2" s="9">
        <v>2</v>
      </c>
      <c r="L2" s="9">
        <v>16000</v>
      </c>
      <c r="M2" s="9">
        <v>13400</v>
      </c>
      <c r="N2" s="9">
        <v>2.3681045788615034</v>
      </c>
      <c r="O2" s="9">
        <v>0.71</v>
      </c>
      <c r="P2" s="9">
        <v>1.1759418040856526</v>
      </c>
      <c r="Q2" s="9">
        <v>0.82407631250584423</v>
      </c>
      <c r="R2" s="9">
        <v>4.4497903604469208E-6</v>
      </c>
      <c r="S2" s="9">
        <v>3.6629938367176096E-2</v>
      </c>
      <c r="T2" s="9">
        <v>0.98336106489184694</v>
      </c>
      <c r="U2" s="9">
        <v>8</v>
      </c>
      <c r="V2" s="9">
        <v>27.851083883129125</v>
      </c>
      <c r="W2" s="9">
        <v>2.8978731931227153</v>
      </c>
      <c r="X2" s="9">
        <v>21.702127659574469</v>
      </c>
      <c r="Y2" s="9">
        <v>-1.3384557657496174E-4</v>
      </c>
      <c r="Z2" s="9">
        <v>-5.9558475643172495E-10</v>
      </c>
      <c r="AA2" s="9">
        <v>8.6563411333539301E-13</v>
      </c>
      <c r="AB2" s="9">
        <v>2.3217576271887802E-8</v>
      </c>
      <c r="AC2" s="9">
        <v>0</v>
      </c>
      <c r="AD2" s="9">
        <v>12613.908259052769</v>
      </c>
      <c r="AE2" s="9">
        <v>1880.5778598053016</v>
      </c>
      <c r="AF2" s="9">
        <v>971.50445334374535</v>
      </c>
      <c r="AG2" s="9">
        <v>1248.7310311528811</v>
      </c>
      <c r="AH2" s="9">
        <v>116.35835095713297</v>
      </c>
      <c r="AI2" s="9">
        <v>3672.158475238462</v>
      </c>
      <c r="AJ2" s="9">
        <v>7.5319594797142955</v>
      </c>
      <c r="AK2" s="9">
        <v>3.6928320764558777</v>
      </c>
      <c r="AL2" s="9">
        <v>3.1324271261332752</v>
      </c>
      <c r="AM2" s="9">
        <v>4.3619996414428419</v>
      </c>
      <c r="AN2" s="9">
        <v>4.2671347249042997</v>
      </c>
      <c r="AO2" s="9">
        <v>5.2948277093718792</v>
      </c>
    </row>
    <row r="3" spans="1:41" x14ac:dyDescent="0.25">
      <c r="A3" s="9">
        <v>2</v>
      </c>
      <c r="B3" s="2" t="s">
        <v>1</v>
      </c>
      <c r="C3" s="9">
        <v>1</v>
      </c>
      <c r="D3" s="9">
        <v>6768.1388733514978</v>
      </c>
      <c r="E3" s="9">
        <v>0</v>
      </c>
      <c r="F3" s="9">
        <v>0</v>
      </c>
      <c r="G3" s="9">
        <v>0.5</v>
      </c>
      <c r="H3" s="9">
        <v>5.0000000000000001E-4</v>
      </c>
      <c r="I3" s="2">
        <v>0.125</v>
      </c>
      <c r="J3" s="9">
        <v>257.92</v>
      </c>
      <c r="K3" s="9">
        <v>7</v>
      </c>
      <c r="L3" s="9">
        <v>24400</v>
      </c>
      <c r="M3" s="9">
        <v>12400</v>
      </c>
      <c r="N3" s="9">
        <v>2.4593187324397081</v>
      </c>
      <c r="O3" s="9">
        <v>1.2950819672131149</v>
      </c>
      <c r="P3" s="9">
        <v>1.2439408799436773</v>
      </c>
      <c r="Q3" s="9">
        <v>0.78355585930429283</v>
      </c>
      <c r="R3" s="9">
        <v>4.230990815646653E-6</v>
      </c>
      <c r="S3" s="9">
        <v>2.831926891721542E-2</v>
      </c>
      <c r="T3" s="9">
        <v>0.94064949608062709</v>
      </c>
      <c r="U3" s="9">
        <v>14</v>
      </c>
      <c r="V3" s="9">
        <v>26.054590570719604</v>
      </c>
      <c r="W3" s="9">
        <v>2.8978731931227153</v>
      </c>
      <c r="X3" s="9">
        <v>37.765957446808514</v>
      </c>
      <c r="Y3" s="9">
        <v>-2.1236113821981013E-4</v>
      </c>
      <c r="Z3" s="9">
        <v>-8.9849802540828605E-10</v>
      </c>
      <c r="AA3" s="9">
        <v>1.8052982008741695E-12</v>
      </c>
      <c r="AB3" s="9">
        <v>2.5771287525173681E-7</v>
      </c>
      <c r="AC3" s="9">
        <v>4.4975186104218353E-3</v>
      </c>
      <c r="AD3" s="9">
        <v>1672.4318540491643</v>
      </c>
      <c r="AE3" s="9">
        <v>4.4874177861937401</v>
      </c>
      <c r="AF3" s="9">
        <v>558.73144192613506</v>
      </c>
      <c r="AG3" s="9">
        <v>496.24775718234645</v>
      </c>
      <c r="AH3" s="9">
        <v>258.29754501104406</v>
      </c>
      <c r="AI3" s="9">
        <v>313.63245215001837</v>
      </c>
      <c r="AJ3" s="9">
        <v>28.195428534877379</v>
      </c>
      <c r="AK3" s="9">
        <v>20.543706121983188</v>
      </c>
      <c r="AL3" s="9">
        <v>30.742285589036207</v>
      </c>
      <c r="AM3" s="9">
        <v>31.346047187962249</v>
      </c>
      <c r="AN3" s="9">
        <v>23.473698424804173</v>
      </c>
      <c r="AO3" s="9">
        <v>18.999471291585831</v>
      </c>
    </row>
    <row r="4" spans="1:41" x14ac:dyDescent="0.25">
      <c r="A4" s="9">
        <v>3</v>
      </c>
      <c r="B4" s="2" t="s">
        <v>2</v>
      </c>
      <c r="C4" s="9">
        <v>1</v>
      </c>
      <c r="D4" s="2">
        <v>21793.17826644285</v>
      </c>
      <c r="E4" s="9">
        <v>0</v>
      </c>
      <c r="F4" s="9">
        <v>0</v>
      </c>
      <c r="G4" s="9">
        <v>0.5</v>
      </c>
      <c r="H4" s="9">
        <v>5.0000000000000001E-4</v>
      </c>
      <c r="I4" s="2">
        <v>0.125</v>
      </c>
      <c r="J4" s="9">
        <v>768.36</v>
      </c>
      <c r="K4" s="9">
        <v>11</v>
      </c>
      <c r="L4" s="9">
        <v>103400</v>
      </c>
      <c r="M4" s="9">
        <v>27600</v>
      </c>
      <c r="N4" s="9">
        <v>2.7325653540122148</v>
      </c>
      <c r="O4" s="9">
        <v>1.0666666666666667</v>
      </c>
      <c r="P4" s="9">
        <v>1.1288866373297617</v>
      </c>
      <c r="Q4" s="9">
        <v>0.71601994413916237</v>
      </c>
      <c r="R4" s="9">
        <v>3.8663150450589789E-6</v>
      </c>
      <c r="S4" s="9">
        <v>1.6538625632359399E-2</v>
      </c>
      <c r="T4" s="9">
        <v>0.9528023598820059</v>
      </c>
      <c r="U4" s="9">
        <v>33</v>
      </c>
      <c r="V4" s="9">
        <v>30.267062314540063</v>
      </c>
      <c r="W4" s="9">
        <v>2.8978731931227153</v>
      </c>
      <c r="X4" s="9">
        <v>48.158253751705324</v>
      </c>
      <c r="Y4" s="9">
        <v>-3.0447107275474391E-4</v>
      </c>
      <c r="Z4" s="9">
        <v>-1.1771810893769133E-9</v>
      </c>
      <c r="AA4" s="9">
        <v>2.0538147008098009E-12</v>
      </c>
      <c r="AB4" s="9">
        <v>6.8274057645130959E-7</v>
      </c>
      <c r="AC4" s="9">
        <v>2.2385340205112185E-3</v>
      </c>
      <c r="AD4" s="9">
        <v>858.14961765398982</v>
      </c>
      <c r="AE4" s="9">
        <v>7.5220103797670985</v>
      </c>
      <c r="AF4" s="9">
        <v>577.55697838328945</v>
      </c>
      <c r="AG4" s="9">
        <v>3170.6971578041057</v>
      </c>
      <c r="AH4" s="9">
        <v>783.05316795876877</v>
      </c>
      <c r="AI4" s="9">
        <v>34.634787497133239</v>
      </c>
      <c r="AJ4" s="9">
        <v>14.959370577134903</v>
      </c>
      <c r="AK4" s="9">
        <v>11.683777615743262</v>
      </c>
      <c r="AL4" s="9">
        <v>12.777592799318462</v>
      </c>
      <c r="AM4" s="9">
        <v>17.847038382486776</v>
      </c>
      <c r="AN4" s="9">
        <v>15.242603369957116</v>
      </c>
      <c r="AO4" s="9">
        <v>10.443815516264625</v>
      </c>
    </row>
    <row r="5" spans="1:41" x14ac:dyDescent="0.25">
      <c r="A5" s="9">
        <v>4</v>
      </c>
      <c r="B5" s="2" t="s">
        <v>3</v>
      </c>
      <c r="C5" s="9">
        <v>1</v>
      </c>
      <c r="D5" s="9">
        <v>1845.9060159853307</v>
      </c>
      <c r="E5" s="9">
        <v>0.99869694175421408</v>
      </c>
      <c r="F5" s="9">
        <v>0</v>
      </c>
      <c r="G5" s="9">
        <v>0.5</v>
      </c>
      <c r="H5" s="9">
        <v>5.0000000000000001E-4</v>
      </c>
      <c r="I5" s="2">
        <v>0.125</v>
      </c>
      <c r="J5" s="9">
        <v>58.72</v>
      </c>
      <c r="K5" s="9">
        <v>1</v>
      </c>
      <c r="L5" s="9">
        <v>108600</v>
      </c>
      <c r="M5" s="9">
        <v>108600</v>
      </c>
      <c r="N5" s="9">
        <v>2.4780439275225632</v>
      </c>
      <c r="O5" s="9">
        <v>3.5</v>
      </c>
      <c r="P5" s="9">
        <v>1.1785732305384888</v>
      </c>
      <c r="Q5" s="9">
        <v>20.494469112370755</v>
      </c>
      <c r="R5" s="9">
        <v>1.1066461893727982E-4</v>
      </c>
      <c r="S5" s="9">
        <v>3.9463432235396306E-2</v>
      </c>
      <c r="T5" s="9">
        <v>1</v>
      </c>
      <c r="U5" s="9">
        <v>1</v>
      </c>
      <c r="V5" s="9">
        <v>89.509536784741144</v>
      </c>
      <c r="W5" s="9">
        <v>19.791644238059188</v>
      </c>
      <c r="X5" s="9">
        <v>20.584498094027953</v>
      </c>
      <c r="Y5" s="9">
        <v>-1.5920252449107641E-4</v>
      </c>
      <c r="Z5" s="9">
        <v>-1.7618086706657929E-8</v>
      </c>
      <c r="AA5" s="9">
        <v>3.2713877282429578E-13</v>
      </c>
      <c r="AB5" s="9">
        <v>9.0694221573228781E-7</v>
      </c>
      <c r="AC5" s="9">
        <v>7.901907356948229E-2</v>
      </c>
      <c r="AD5" s="9">
        <v>2294.6661312570559</v>
      </c>
      <c r="AE5" s="9">
        <v>5154.8833754918005</v>
      </c>
      <c r="AF5" s="9">
        <v>1785.4782253926569</v>
      </c>
      <c r="AG5" s="9">
        <v>2198.6357378371035</v>
      </c>
      <c r="AH5" s="9">
        <v>998.95063771764455</v>
      </c>
      <c r="AI5" s="9">
        <v>992.10222413431427</v>
      </c>
      <c r="AJ5" s="9">
        <v>2681.2784649225914</v>
      </c>
      <c r="AK5" s="9">
        <v>24667.942706928116</v>
      </c>
      <c r="AL5" s="9">
        <v>7654.9749329950791</v>
      </c>
      <c r="AM5" s="9">
        <v>9414.2196722612716</v>
      </c>
      <c r="AN5" s="9">
        <v>4450.0730622340761</v>
      </c>
      <c r="AO5" s="9">
        <v>3587.023899544366</v>
      </c>
    </row>
    <row r="6" spans="1:41" x14ac:dyDescent="0.25">
      <c r="A6" s="9">
        <v>5</v>
      </c>
      <c r="B6" s="2" t="s">
        <v>4</v>
      </c>
      <c r="C6" s="9">
        <v>1</v>
      </c>
      <c r="D6" s="9">
        <v>6768.1388733514978</v>
      </c>
      <c r="E6" s="9">
        <v>0.99869694175421408</v>
      </c>
      <c r="F6" s="9">
        <v>0</v>
      </c>
      <c r="G6" s="9">
        <v>0.5</v>
      </c>
      <c r="H6" s="9">
        <v>5.0000000000000001E-4</v>
      </c>
      <c r="I6" s="2">
        <v>0.125</v>
      </c>
      <c r="J6" s="9">
        <v>123.91999999999999</v>
      </c>
      <c r="K6" s="9">
        <v>1</v>
      </c>
      <c r="L6" s="9">
        <v>2800</v>
      </c>
      <c r="M6" s="9">
        <v>2800</v>
      </c>
      <c r="N6" s="9">
        <v>3.5713833452222348</v>
      </c>
      <c r="O6" s="9">
        <v>3.5925925925925926</v>
      </c>
      <c r="P6" s="9">
        <v>1.1386167653287005</v>
      </c>
      <c r="Q6" s="9">
        <v>20.286598475681867</v>
      </c>
      <c r="R6" s="9">
        <v>1.0954217342911176E-4</v>
      </c>
      <c r="S6" s="9">
        <v>3.3993799372732204E-2</v>
      </c>
      <c r="T6" s="9">
        <v>0.99964564138908574</v>
      </c>
      <c r="U6" s="9">
        <v>2</v>
      </c>
      <c r="V6" s="9">
        <v>91.058747579083274</v>
      </c>
      <c r="W6" s="9">
        <v>19.791644238059188</v>
      </c>
      <c r="X6" s="9">
        <v>29.166666666666668</v>
      </c>
      <c r="Y6" s="9">
        <v>-2.0467957957413864E-4</v>
      </c>
      <c r="Z6" s="9">
        <v>-2.2421046003107976E-8</v>
      </c>
      <c r="AA6" s="9">
        <v>5.9270561697007948E-13</v>
      </c>
      <c r="AB6" s="9">
        <v>1.1404603492235938E-6</v>
      </c>
      <c r="AC6" s="9">
        <v>0.12265978050355068</v>
      </c>
      <c r="AD6" s="9">
        <v>14625.593012982832</v>
      </c>
      <c r="AE6" s="9">
        <v>6226.6483539862966</v>
      </c>
      <c r="AF6" s="9">
        <v>6933.0825554960729</v>
      </c>
      <c r="AG6" s="9">
        <v>2566.7369271531047</v>
      </c>
      <c r="AH6" s="9">
        <v>7173.9467546839478</v>
      </c>
      <c r="AI6" s="9">
        <v>6005.0786482464855</v>
      </c>
      <c r="AJ6" s="9">
        <v>23420.120893517531</v>
      </c>
      <c r="AK6" s="9">
        <v>8740.0783983281763</v>
      </c>
      <c r="AL6" s="9">
        <v>7601.4560951799122</v>
      </c>
      <c r="AM6" s="9">
        <v>4592.1770878165817</v>
      </c>
      <c r="AN6" s="9">
        <v>7729.5071146500604</v>
      </c>
      <c r="AO6" s="9">
        <v>9557.7247312081563</v>
      </c>
    </row>
    <row r="7" spans="1:41" x14ac:dyDescent="0.25">
      <c r="A7" s="9">
        <v>6</v>
      </c>
      <c r="B7" s="2" t="s">
        <v>5</v>
      </c>
      <c r="C7" s="9">
        <v>1</v>
      </c>
      <c r="D7" s="9">
        <v>21793.17826644285</v>
      </c>
      <c r="E7" s="9">
        <v>0.99869694175421408</v>
      </c>
      <c r="F7" s="9">
        <v>0</v>
      </c>
      <c r="G7" s="9">
        <v>0.5</v>
      </c>
      <c r="H7" s="9">
        <v>5.0000000000000001E-4</v>
      </c>
      <c r="I7" s="2">
        <v>0.125</v>
      </c>
      <c r="J7" s="9">
        <v>319.47999999999996</v>
      </c>
      <c r="K7" s="9">
        <v>3</v>
      </c>
      <c r="L7" s="9">
        <v>17800</v>
      </c>
      <c r="M7" s="9">
        <v>10600</v>
      </c>
      <c r="N7" s="9">
        <v>5.0157746470365652</v>
      </c>
      <c r="O7" s="9">
        <v>2.2083333333333335</v>
      </c>
      <c r="P7" s="9">
        <v>1.1343949271193607</v>
      </c>
      <c r="Q7" s="9">
        <v>34.26716534935867</v>
      </c>
      <c r="R7" s="9">
        <v>1.8503347291676635E-4</v>
      </c>
      <c r="S7" s="9">
        <v>1.5692690165222001E-2</v>
      </c>
      <c r="T7" s="9">
        <v>0.51624187906046981</v>
      </c>
      <c r="U7" s="9">
        <v>6</v>
      </c>
      <c r="V7" s="9">
        <v>12.933516965068236</v>
      </c>
      <c r="W7" s="9">
        <v>59.97788898920011</v>
      </c>
      <c r="X7" s="9">
        <v>20.353982300884958</v>
      </c>
      <c r="Y7" s="9">
        <v>-2.913221188980694E-4</v>
      </c>
      <c r="Z7" s="9">
        <v>-5.3904343397180913E-8</v>
      </c>
      <c r="AA7" s="9">
        <v>1.1941173795659066E-12</v>
      </c>
      <c r="AB7" s="9">
        <v>2.0647415876403227E-6</v>
      </c>
      <c r="AC7" s="9">
        <v>0.33228997120320525</v>
      </c>
      <c r="AD7" s="9">
        <v>18360.017779709742</v>
      </c>
      <c r="AE7" s="9">
        <v>8122.4470109363929</v>
      </c>
      <c r="AF7" s="9">
        <v>4890.0568496396399</v>
      </c>
      <c r="AG7" s="9">
        <v>3681.9441209081101</v>
      </c>
      <c r="AH7" s="9">
        <v>5213.2658756052151</v>
      </c>
      <c r="AI7" s="9">
        <v>5697.3369605183725</v>
      </c>
      <c r="AJ7" s="9">
        <v>31025.020679069115</v>
      </c>
      <c r="AK7" s="9">
        <v>19847.669887690405</v>
      </c>
      <c r="AL7" s="9">
        <v>15675.767877552649</v>
      </c>
      <c r="AM7" s="9">
        <v>14057.490498052901</v>
      </c>
      <c r="AN7" s="9">
        <v>16979.316718144135</v>
      </c>
      <c r="AO7" s="9">
        <v>17061.105774645945</v>
      </c>
    </row>
    <row r="8" spans="1:41" x14ac:dyDescent="0.25">
      <c r="A8" s="9">
        <v>7</v>
      </c>
      <c r="B8" s="2" t="s">
        <v>6</v>
      </c>
      <c r="C8" s="9">
        <v>1</v>
      </c>
      <c r="D8" s="9">
        <v>1845.9060159853307</v>
      </c>
      <c r="E8" s="9">
        <v>1.3607378790284337</v>
      </c>
      <c r="F8" s="9">
        <v>0</v>
      </c>
      <c r="G8" s="9">
        <v>0.5</v>
      </c>
      <c r="H8" s="9">
        <v>5.0000000000000001E-4</v>
      </c>
      <c r="I8" s="2">
        <v>0.125</v>
      </c>
      <c r="J8" s="9">
        <v>58.72</v>
      </c>
      <c r="K8" s="9">
        <v>1</v>
      </c>
      <c r="L8" s="9">
        <v>108600</v>
      </c>
      <c r="M8" s="9">
        <v>108600</v>
      </c>
      <c r="N8" s="9">
        <v>2.4780439275225632</v>
      </c>
      <c r="O8" s="9">
        <v>3.5</v>
      </c>
      <c r="P8" s="9">
        <v>1.1785732305384888</v>
      </c>
      <c r="Q8" s="9">
        <v>20.494469112370755</v>
      </c>
      <c r="R8" s="9">
        <v>1.1066461893727982E-4</v>
      </c>
      <c r="S8" s="9">
        <v>3.9463432235396306E-2</v>
      </c>
      <c r="T8" s="9">
        <v>1</v>
      </c>
      <c r="U8" s="9">
        <v>1</v>
      </c>
      <c r="V8" s="9">
        <v>89.509536784741144</v>
      </c>
      <c r="W8" s="9">
        <v>19.791644238059188</v>
      </c>
      <c r="X8" s="9">
        <v>20.584498094027953</v>
      </c>
      <c r="Y8" s="9">
        <v>-1.5920252449107641E-4</v>
      </c>
      <c r="Z8" s="9">
        <v>-1.7618086706657929E-8</v>
      </c>
      <c r="AA8" s="9">
        <v>3.2713877282429578E-13</v>
      </c>
      <c r="AB8" s="9">
        <v>9.0694221573228781E-7</v>
      </c>
      <c r="AC8" s="9">
        <v>7.901907356948229E-2</v>
      </c>
      <c r="AD8" s="9">
        <v>2294.6661312570559</v>
      </c>
      <c r="AE8" s="9">
        <v>5154.8833754918005</v>
      </c>
      <c r="AF8" s="9">
        <v>1785.4782253926569</v>
      </c>
      <c r="AG8" s="9">
        <v>2198.6357378371035</v>
      </c>
      <c r="AH8" s="9">
        <v>998.95063771764455</v>
      </c>
      <c r="AI8" s="9">
        <v>992.10222413431427</v>
      </c>
      <c r="AJ8" s="9">
        <v>2681.2784649225914</v>
      </c>
      <c r="AK8" s="9">
        <v>24667.942706928116</v>
      </c>
      <c r="AL8" s="9">
        <v>7654.9749329950791</v>
      </c>
      <c r="AM8" s="9">
        <v>9414.2196722612716</v>
      </c>
      <c r="AN8" s="9">
        <v>4450.0730622340761</v>
      </c>
      <c r="AO8" s="9">
        <v>3587.023899544366</v>
      </c>
    </row>
    <row r="9" spans="1:41" x14ac:dyDescent="0.25">
      <c r="A9" s="9">
        <v>8</v>
      </c>
      <c r="B9" s="2" t="s">
        <v>7</v>
      </c>
      <c r="C9" s="9">
        <v>1</v>
      </c>
      <c r="D9" s="9">
        <v>6768.1388733514978</v>
      </c>
      <c r="E9" s="9">
        <v>1.3607378790284337</v>
      </c>
      <c r="F9" s="9">
        <v>0</v>
      </c>
      <c r="G9" s="9">
        <v>0.5</v>
      </c>
      <c r="H9" s="9">
        <v>5.0000000000000001E-4</v>
      </c>
      <c r="I9" s="2">
        <v>0.125</v>
      </c>
      <c r="J9" s="9">
        <v>123.91999999999999</v>
      </c>
      <c r="K9" s="9">
        <v>1</v>
      </c>
      <c r="L9" s="9">
        <v>2800</v>
      </c>
      <c r="M9" s="9">
        <v>2800</v>
      </c>
      <c r="N9" s="9">
        <v>3.5713833452222348</v>
      </c>
      <c r="O9" s="9">
        <v>3.5925925925925926</v>
      </c>
      <c r="P9" s="9">
        <v>1.1386167653287005</v>
      </c>
      <c r="Q9" s="9">
        <v>20.286598475681867</v>
      </c>
      <c r="R9" s="9">
        <v>1.0954217342911176E-4</v>
      </c>
      <c r="S9" s="9">
        <v>3.3993799372732204E-2</v>
      </c>
      <c r="T9" s="9">
        <v>0.99964564138908574</v>
      </c>
      <c r="U9" s="9">
        <v>2</v>
      </c>
      <c r="V9" s="9">
        <v>91.058747579083274</v>
      </c>
      <c r="W9" s="9">
        <v>19.791644238059188</v>
      </c>
      <c r="X9" s="9">
        <v>29.166666666666668</v>
      </c>
      <c r="Y9" s="9">
        <v>-2.0467957957413864E-4</v>
      </c>
      <c r="Z9" s="9">
        <v>-2.2421046003107976E-8</v>
      </c>
      <c r="AA9" s="9">
        <v>5.9270561697007948E-13</v>
      </c>
      <c r="AB9" s="9">
        <v>1.1404603492235938E-6</v>
      </c>
      <c r="AC9" s="9">
        <v>0.12265978050355068</v>
      </c>
      <c r="AD9" s="9">
        <v>14625.593012982832</v>
      </c>
      <c r="AE9" s="9">
        <v>6226.6483539862966</v>
      </c>
      <c r="AF9" s="9">
        <v>6933.0825554960729</v>
      </c>
      <c r="AG9" s="9">
        <v>2566.7369271531047</v>
      </c>
      <c r="AH9" s="9">
        <v>7173.9467546839478</v>
      </c>
      <c r="AI9" s="9">
        <v>6005.0786482464855</v>
      </c>
      <c r="AJ9" s="9">
        <v>23420.120893517531</v>
      </c>
      <c r="AK9" s="9">
        <v>8740.0783983281763</v>
      </c>
      <c r="AL9" s="9">
        <v>7601.4560951799122</v>
      </c>
      <c r="AM9" s="9">
        <v>4592.1770878165817</v>
      </c>
      <c r="AN9" s="9">
        <v>7729.5071146500604</v>
      </c>
      <c r="AO9" s="9">
        <v>9557.7247312081563</v>
      </c>
    </row>
    <row r="10" spans="1:41" ht="17.25" customHeight="1" x14ac:dyDescent="0.25">
      <c r="A10" s="9">
        <v>9</v>
      </c>
      <c r="B10" s="2" t="s">
        <v>8</v>
      </c>
      <c r="C10" s="9">
        <v>1</v>
      </c>
      <c r="D10" s="9">
        <v>21793.17826644285</v>
      </c>
      <c r="E10" s="9">
        <v>1.3607378790284337</v>
      </c>
      <c r="F10" s="9">
        <v>0</v>
      </c>
      <c r="G10" s="9">
        <v>0.5</v>
      </c>
      <c r="H10" s="9">
        <v>5.0000000000000001E-4</v>
      </c>
      <c r="I10" s="2">
        <v>0.125</v>
      </c>
      <c r="J10" s="9">
        <v>319.47999999999996</v>
      </c>
      <c r="K10" s="9">
        <v>3</v>
      </c>
      <c r="L10" s="9">
        <v>17800</v>
      </c>
      <c r="M10" s="9">
        <v>10600</v>
      </c>
      <c r="N10" s="9">
        <v>5.0157746470365652</v>
      </c>
      <c r="O10" s="9">
        <v>2.2083333333333335</v>
      </c>
      <c r="P10" s="9">
        <v>1.1343949271193607</v>
      </c>
      <c r="Q10" s="9">
        <v>34.26716534935867</v>
      </c>
      <c r="R10" s="9">
        <v>1.8503347291676635E-4</v>
      </c>
      <c r="S10" s="9">
        <v>1.5692690165222001E-2</v>
      </c>
      <c r="T10" s="9">
        <v>0.51624187906046981</v>
      </c>
      <c r="U10" s="9">
        <v>6</v>
      </c>
      <c r="V10" s="9">
        <v>12.933516965068236</v>
      </c>
      <c r="W10" s="9">
        <v>59.97788898920011</v>
      </c>
      <c r="X10" s="9">
        <v>20.353982300884958</v>
      </c>
      <c r="Y10" s="9">
        <v>-2.913221188980694E-4</v>
      </c>
      <c r="Z10" s="9">
        <v>-5.3904343397180913E-8</v>
      </c>
      <c r="AA10" s="9">
        <v>1.1941173795659066E-12</v>
      </c>
      <c r="AB10" s="9">
        <v>2.0647415876403227E-6</v>
      </c>
      <c r="AC10" s="9">
        <v>0.33228997120320525</v>
      </c>
      <c r="AD10" s="9">
        <v>18360.017779709742</v>
      </c>
      <c r="AE10" s="9">
        <v>8122.4470109363929</v>
      </c>
      <c r="AF10" s="9">
        <v>4890.0568496396399</v>
      </c>
      <c r="AG10" s="9">
        <v>3681.9441209081101</v>
      </c>
      <c r="AH10" s="9">
        <v>5213.2658756052151</v>
      </c>
      <c r="AI10" s="9">
        <v>5697.3369605183725</v>
      </c>
      <c r="AJ10" s="9">
        <v>31025.020679069115</v>
      </c>
      <c r="AK10" s="9">
        <v>19847.669887690405</v>
      </c>
      <c r="AL10" s="9">
        <v>15675.767877552649</v>
      </c>
      <c r="AM10" s="9">
        <v>14057.490498052901</v>
      </c>
      <c r="AN10" s="9">
        <v>16979.316718144135</v>
      </c>
      <c r="AO10" s="9">
        <v>17061.105774645945</v>
      </c>
    </row>
    <row r="11" spans="1:41" x14ac:dyDescent="0.25">
      <c r="A11" s="9">
        <v>10</v>
      </c>
      <c r="B11" s="2" t="s">
        <v>9</v>
      </c>
      <c r="C11" s="9">
        <v>1</v>
      </c>
      <c r="D11" s="9">
        <v>1845.9060159853307</v>
      </c>
      <c r="E11" s="9">
        <v>1.8540234760010801</v>
      </c>
      <c r="F11" s="9">
        <v>0</v>
      </c>
      <c r="G11" s="9">
        <v>0.5</v>
      </c>
      <c r="H11" s="9">
        <v>5.0000000000000001E-4</v>
      </c>
      <c r="I11" s="2">
        <v>0.125</v>
      </c>
      <c r="J11" s="9">
        <v>58.72</v>
      </c>
      <c r="K11" s="9">
        <v>1</v>
      </c>
      <c r="L11" s="9">
        <v>108600</v>
      </c>
      <c r="M11" s="9">
        <v>108600</v>
      </c>
      <c r="N11" s="9">
        <v>2.4780439275225632</v>
      </c>
      <c r="O11" s="9">
        <v>3.5</v>
      </c>
      <c r="P11" s="9">
        <v>1.1785732305384888</v>
      </c>
      <c r="Q11" s="9">
        <v>20.494469112370755</v>
      </c>
      <c r="R11" s="9">
        <v>1.1066461893727982E-4</v>
      </c>
      <c r="S11" s="9">
        <v>3.9463432235396306E-2</v>
      </c>
      <c r="T11" s="9">
        <v>1</v>
      </c>
      <c r="U11" s="9">
        <v>1</v>
      </c>
      <c r="V11" s="9">
        <v>89.509536784741144</v>
      </c>
      <c r="W11" s="9">
        <v>19.791644238059188</v>
      </c>
      <c r="X11" s="9">
        <v>20.584498094027953</v>
      </c>
      <c r="Y11" s="9">
        <v>-1.5920252449107641E-4</v>
      </c>
      <c r="Z11" s="9">
        <v>-1.7618086706657929E-8</v>
      </c>
      <c r="AA11" s="9">
        <v>3.2713877282429578E-13</v>
      </c>
      <c r="AB11" s="9">
        <v>9.0694221573228781E-7</v>
      </c>
      <c r="AC11" s="9">
        <v>7.901907356948229E-2</v>
      </c>
      <c r="AD11" s="9">
        <v>2294.6661312570559</v>
      </c>
      <c r="AE11" s="9">
        <v>5154.8833754918005</v>
      </c>
      <c r="AF11" s="9">
        <v>1785.4782253926569</v>
      </c>
      <c r="AG11" s="9">
        <v>2198.6357378371035</v>
      </c>
      <c r="AH11" s="9">
        <v>998.95063771764455</v>
      </c>
      <c r="AI11" s="9">
        <v>992.10222413431427</v>
      </c>
      <c r="AJ11" s="9">
        <v>2681.2784649225914</v>
      </c>
      <c r="AK11" s="9">
        <v>24667.942706928116</v>
      </c>
      <c r="AL11" s="9">
        <v>7654.9749329950791</v>
      </c>
      <c r="AM11" s="9">
        <v>9414.2196722612716</v>
      </c>
      <c r="AN11" s="9">
        <v>4450.0730622340761</v>
      </c>
      <c r="AO11" s="9">
        <v>3587.023899544366</v>
      </c>
    </row>
    <row r="12" spans="1:41" x14ac:dyDescent="0.25">
      <c r="A12" s="9">
        <v>11</v>
      </c>
      <c r="B12" s="2" t="s">
        <v>10</v>
      </c>
      <c r="C12" s="9">
        <v>1</v>
      </c>
      <c r="D12" s="9">
        <v>6768.1388733514978</v>
      </c>
      <c r="E12" s="9">
        <v>1.8540234760010801</v>
      </c>
      <c r="F12" s="9">
        <v>0</v>
      </c>
      <c r="G12" s="9">
        <v>0.5</v>
      </c>
      <c r="H12" s="9">
        <v>5.0000000000000001E-4</v>
      </c>
      <c r="I12" s="2">
        <v>0.125</v>
      </c>
      <c r="J12" s="9">
        <v>123.91999999999999</v>
      </c>
      <c r="K12" s="9">
        <v>1</v>
      </c>
      <c r="L12" s="9">
        <v>2800</v>
      </c>
      <c r="M12" s="9">
        <v>2800</v>
      </c>
      <c r="N12" s="9">
        <v>3.5713833452222348</v>
      </c>
      <c r="O12" s="9">
        <v>3.5925925925925926</v>
      </c>
      <c r="P12" s="9">
        <v>1.1386167653287005</v>
      </c>
      <c r="Q12" s="9">
        <v>20.286598475681867</v>
      </c>
      <c r="R12" s="9">
        <v>1.0954217342911176E-4</v>
      </c>
      <c r="S12" s="9">
        <v>3.3993799372732204E-2</v>
      </c>
      <c r="T12" s="9">
        <v>0.99964564138908574</v>
      </c>
      <c r="U12" s="9">
        <v>2</v>
      </c>
      <c r="V12" s="9">
        <v>91.058747579083274</v>
      </c>
      <c r="W12" s="9">
        <v>19.791644238059188</v>
      </c>
      <c r="X12" s="9">
        <v>29.166666666666668</v>
      </c>
      <c r="Y12" s="9">
        <v>-2.0467957957413864E-4</v>
      </c>
      <c r="Z12" s="9">
        <v>-2.2421046003107976E-8</v>
      </c>
      <c r="AA12" s="9">
        <v>5.9270561697007948E-13</v>
      </c>
      <c r="AB12" s="9">
        <v>1.1404603492235938E-6</v>
      </c>
      <c r="AC12" s="9">
        <v>0.12265978050355068</v>
      </c>
      <c r="AD12" s="9">
        <v>14625.593012982832</v>
      </c>
      <c r="AE12" s="9">
        <v>6226.6483539862966</v>
      </c>
      <c r="AF12" s="9">
        <v>6933.0825554960729</v>
      </c>
      <c r="AG12" s="9">
        <v>2566.7369271531047</v>
      </c>
      <c r="AH12" s="9">
        <v>7173.9467546839478</v>
      </c>
      <c r="AI12" s="9">
        <v>6005.0786482464855</v>
      </c>
      <c r="AJ12" s="9">
        <v>23420.120893517531</v>
      </c>
      <c r="AK12" s="9">
        <v>8740.0783983281763</v>
      </c>
      <c r="AL12" s="9">
        <v>7601.4560951799122</v>
      </c>
      <c r="AM12" s="9">
        <v>4592.1770878165817</v>
      </c>
      <c r="AN12" s="9">
        <v>7729.5071146500604</v>
      </c>
      <c r="AO12" s="9">
        <v>9557.7247312081563</v>
      </c>
    </row>
    <row r="13" spans="1:41" x14ac:dyDescent="0.25">
      <c r="A13" s="9">
        <v>12</v>
      </c>
      <c r="B13" s="2" t="s">
        <v>11</v>
      </c>
      <c r="C13" s="9">
        <v>1</v>
      </c>
      <c r="D13" s="9">
        <v>21793.17826644285</v>
      </c>
      <c r="E13" s="9">
        <v>1.8540234760010841</v>
      </c>
      <c r="F13" s="9">
        <v>0</v>
      </c>
      <c r="G13" s="9">
        <v>0.5</v>
      </c>
      <c r="H13" s="9">
        <v>5.0000000000000001E-4</v>
      </c>
      <c r="I13" s="2">
        <v>0.125</v>
      </c>
      <c r="J13" s="9">
        <v>319.47999999999996</v>
      </c>
      <c r="K13" s="9">
        <v>3</v>
      </c>
      <c r="L13" s="9">
        <v>17800</v>
      </c>
      <c r="M13" s="9">
        <v>10600</v>
      </c>
      <c r="N13" s="9">
        <v>5.0157746470365652</v>
      </c>
      <c r="O13" s="9">
        <v>2.2083333333333335</v>
      </c>
      <c r="P13" s="9">
        <v>1.1343949271193607</v>
      </c>
      <c r="Q13" s="9">
        <v>34.26716534935867</v>
      </c>
      <c r="R13" s="9">
        <v>1.8503347291676635E-4</v>
      </c>
      <c r="S13" s="9">
        <v>1.5692690165222001E-2</v>
      </c>
      <c r="T13" s="9">
        <v>0.51624187906046981</v>
      </c>
      <c r="U13" s="9">
        <v>6</v>
      </c>
      <c r="V13" s="9">
        <v>12.933516965068236</v>
      </c>
      <c r="W13" s="9">
        <v>59.97788898920011</v>
      </c>
      <c r="X13" s="9">
        <v>20.353982300884958</v>
      </c>
      <c r="Y13" s="9">
        <v>-2.913221188980694E-4</v>
      </c>
      <c r="Z13" s="9">
        <v>-5.3904343397180913E-8</v>
      </c>
      <c r="AA13" s="9">
        <v>1.1941173795659066E-12</v>
      </c>
      <c r="AB13" s="9">
        <v>2.0647415876403227E-6</v>
      </c>
      <c r="AC13" s="9">
        <v>0.33228997120320525</v>
      </c>
      <c r="AD13" s="9">
        <v>18360.017779709742</v>
      </c>
      <c r="AE13" s="9">
        <v>8122.4470109363929</v>
      </c>
      <c r="AF13" s="9">
        <v>4890.0568496396399</v>
      </c>
      <c r="AG13" s="9">
        <v>3681.9441209081101</v>
      </c>
      <c r="AH13" s="9">
        <v>5213.2658756052151</v>
      </c>
      <c r="AI13" s="9">
        <v>5697.3369605183725</v>
      </c>
      <c r="AJ13" s="9">
        <v>31025.020679069115</v>
      </c>
      <c r="AK13" s="9">
        <v>19847.669887690405</v>
      </c>
      <c r="AL13" s="9">
        <v>15675.767877552649</v>
      </c>
      <c r="AM13" s="9">
        <v>14057.490498052901</v>
      </c>
      <c r="AN13" s="9">
        <v>16979.316718144135</v>
      </c>
      <c r="AO13" s="9">
        <v>17061.105774645945</v>
      </c>
    </row>
    <row r="14" spans="1:41" x14ac:dyDescent="0.25">
      <c r="A14" s="9">
        <v>13</v>
      </c>
      <c r="B14" s="2" t="s">
        <v>12</v>
      </c>
      <c r="C14" s="9">
        <v>1</v>
      </c>
      <c r="D14" s="9">
        <v>1845.9060159853307</v>
      </c>
      <c r="E14" s="9">
        <v>2.4492104212472054</v>
      </c>
      <c r="F14" s="9">
        <v>0</v>
      </c>
      <c r="G14" s="9">
        <v>0.5</v>
      </c>
      <c r="H14" s="9">
        <v>5.0000000000000001E-4</v>
      </c>
      <c r="I14" s="2">
        <v>0.125</v>
      </c>
      <c r="J14" s="9">
        <v>58.72</v>
      </c>
      <c r="K14" s="9">
        <v>1</v>
      </c>
      <c r="L14" s="9">
        <v>108600</v>
      </c>
      <c r="M14" s="9">
        <v>108600</v>
      </c>
      <c r="N14" s="9">
        <v>2.4780439275225632</v>
      </c>
      <c r="O14" s="9">
        <v>3.5</v>
      </c>
      <c r="P14" s="9">
        <v>1.1785732305384888</v>
      </c>
      <c r="Q14" s="9">
        <v>20.494469112370755</v>
      </c>
      <c r="R14" s="9">
        <v>1.1066461893727982E-4</v>
      </c>
      <c r="S14" s="9">
        <v>3.9463432235396306E-2</v>
      </c>
      <c r="T14" s="9">
        <v>1</v>
      </c>
      <c r="U14" s="9">
        <v>1</v>
      </c>
      <c r="V14" s="9">
        <v>89.509536784741144</v>
      </c>
      <c r="W14" s="9">
        <v>19.791644238059188</v>
      </c>
      <c r="X14" s="9">
        <v>20.584498094027953</v>
      </c>
      <c r="Y14" s="9">
        <v>-1.5920252449107641E-4</v>
      </c>
      <c r="Z14" s="9">
        <v>-1.7618086706657929E-8</v>
      </c>
      <c r="AA14" s="9">
        <v>3.2713877282429578E-13</v>
      </c>
      <c r="AB14" s="9">
        <v>9.0694221573228781E-7</v>
      </c>
      <c r="AC14" s="9">
        <v>7.901907356948229E-2</v>
      </c>
      <c r="AD14" s="9">
        <v>2294.6661312570559</v>
      </c>
      <c r="AE14" s="9">
        <v>5154.8833754918005</v>
      </c>
      <c r="AF14" s="9">
        <v>1785.4782253926569</v>
      </c>
      <c r="AG14" s="9">
        <v>2198.6357378371035</v>
      </c>
      <c r="AH14" s="9">
        <v>998.95063771764455</v>
      </c>
      <c r="AI14" s="9">
        <v>992.10222413431427</v>
      </c>
      <c r="AJ14" s="9">
        <v>2681.2784649225914</v>
      </c>
      <c r="AK14" s="9">
        <v>24667.942706928116</v>
      </c>
      <c r="AL14" s="9">
        <v>7654.9749329950791</v>
      </c>
      <c r="AM14" s="9">
        <v>9414.2196722612716</v>
      </c>
      <c r="AN14" s="9">
        <v>4450.0730622340761</v>
      </c>
      <c r="AO14" s="9">
        <v>3587.023899544366</v>
      </c>
    </row>
    <row r="15" spans="1:41" x14ac:dyDescent="0.25">
      <c r="A15" s="9">
        <v>14</v>
      </c>
      <c r="B15" s="2" t="s">
        <v>13</v>
      </c>
      <c r="C15" s="9">
        <v>1</v>
      </c>
      <c r="D15" s="9">
        <v>6768.1388733514978</v>
      </c>
      <c r="E15" s="9">
        <v>2.4492104212472054</v>
      </c>
      <c r="F15" s="9">
        <v>0</v>
      </c>
      <c r="G15" s="9">
        <v>0.5</v>
      </c>
      <c r="H15" s="9">
        <v>5.0000000000000001E-4</v>
      </c>
      <c r="I15" s="2">
        <v>0.125</v>
      </c>
      <c r="J15" s="9">
        <v>123.91999999999999</v>
      </c>
      <c r="K15" s="9">
        <v>1</v>
      </c>
      <c r="L15" s="9">
        <v>2800</v>
      </c>
      <c r="M15" s="9">
        <v>2800</v>
      </c>
      <c r="N15" s="9">
        <v>3.5713833452222348</v>
      </c>
      <c r="O15" s="9">
        <v>3.5925925925925926</v>
      </c>
      <c r="P15" s="9">
        <v>1.1386167653287005</v>
      </c>
      <c r="Q15" s="9">
        <v>20.286598475681867</v>
      </c>
      <c r="R15" s="9">
        <v>1.0954217342911176E-4</v>
      </c>
      <c r="S15" s="9">
        <v>3.3993799372732204E-2</v>
      </c>
      <c r="T15" s="9">
        <v>0.99964564138908574</v>
      </c>
      <c r="U15" s="9">
        <v>2</v>
      </c>
      <c r="V15" s="9">
        <v>91.058747579083274</v>
      </c>
      <c r="W15" s="9">
        <v>19.791644238059188</v>
      </c>
      <c r="X15" s="9">
        <v>29.166666666666668</v>
      </c>
      <c r="Y15" s="9">
        <v>-2.0467957957413864E-4</v>
      </c>
      <c r="Z15" s="9">
        <v>-2.2421046003107976E-8</v>
      </c>
      <c r="AA15" s="9">
        <v>5.9270561697007948E-13</v>
      </c>
      <c r="AB15" s="9">
        <v>1.1404603492235938E-6</v>
      </c>
      <c r="AC15" s="9">
        <v>0.12265978050355068</v>
      </c>
      <c r="AD15" s="9">
        <v>14625.593012982832</v>
      </c>
      <c r="AE15" s="9">
        <v>6226.6483539862966</v>
      </c>
      <c r="AF15" s="9">
        <v>6933.0825554960729</v>
      </c>
      <c r="AG15" s="9">
        <v>2566.7369271531047</v>
      </c>
      <c r="AH15" s="9">
        <v>7173.9467546839478</v>
      </c>
      <c r="AI15" s="9">
        <v>6005.0786482464855</v>
      </c>
      <c r="AJ15" s="9">
        <v>23420.120893517531</v>
      </c>
      <c r="AK15" s="9">
        <v>8740.0783983281763</v>
      </c>
      <c r="AL15" s="9">
        <v>7601.4560951799122</v>
      </c>
      <c r="AM15" s="9">
        <v>4592.1770878165817</v>
      </c>
      <c r="AN15" s="9">
        <v>7729.5071146500604</v>
      </c>
      <c r="AO15" s="9">
        <v>9557.7247312081563</v>
      </c>
    </row>
    <row r="16" spans="1:41" x14ac:dyDescent="0.25">
      <c r="A16" s="9">
        <v>15</v>
      </c>
      <c r="B16" s="2" t="s">
        <v>14</v>
      </c>
      <c r="C16" s="9">
        <v>1</v>
      </c>
      <c r="D16" s="9">
        <v>21793.17826644285</v>
      </c>
      <c r="E16" s="9">
        <v>2.4492104212472054</v>
      </c>
      <c r="F16" s="9">
        <v>0</v>
      </c>
      <c r="G16" s="9">
        <v>0.5</v>
      </c>
      <c r="H16" s="9">
        <v>5.0000000000000001E-4</v>
      </c>
      <c r="I16" s="2">
        <v>0.125</v>
      </c>
      <c r="J16" s="9">
        <v>319.47999999999996</v>
      </c>
      <c r="K16" s="9">
        <v>3</v>
      </c>
      <c r="L16" s="9">
        <v>17800</v>
      </c>
      <c r="M16" s="9">
        <v>10600</v>
      </c>
      <c r="N16" s="9">
        <v>5.0157746470365652</v>
      </c>
      <c r="O16" s="9">
        <v>2.2083333333333335</v>
      </c>
      <c r="P16" s="9">
        <v>1.1343949271193607</v>
      </c>
      <c r="Q16" s="9">
        <v>34.26716534935867</v>
      </c>
      <c r="R16" s="9">
        <v>1.8503347291676635E-4</v>
      </c>
      <c r="S16" s="9">
        <v>1.5692690165222001E-2</v>
      </c>
      <c r="T16" s="9">
        <v>0.51624187906046981</v>
      </c>
      <c r="U16" s="9">
        <v>6</v>
      </c>
      <c r="V16" s="9">
        <v>12.933516965068236</v>
      </c>
      <c r="W16" s="9">
        <v>59.97788898920011</v>
      </c>
      <c r="X16" s="9">
        <v>20.353982300884958</v>
      </c>
      <c r="Y16" s="9">
        <v>-2.913221188980694E-4</v>
      </c>
      <c r="Z16" s="9">
        <v>-5.3904343397180913E-8</v>
      </c>
      <c r="AA16" s="9">
        <v>1.1941173795659066E-12</v>
      </c>
      <c r="AB16" s="9">
        <v>2.0647415876403227E-6</v>
      </c>
      <c r="AC16" s="9">
        <v>0.33228997120320525</v>
      </c>
      <c r="AD16" s="9">
        <v>18360.017779709742</v>
      </c>
      <c r="AE16" s="9">
        <v>8122.4470109363929</v>
      </c>
      <c r="AF16" s="9">
        <v>4890.0568496396399</v>
      </c>
      <c r="AG16" s="9">
        <v>3681.9441209081101</v>
      </c>
      <c r="AH16" s="9">
        <v>5213.2658756052151</v>
      </c>
      <c r="AI16" s="9">
        <v>5697.3369605183725</v>
      </c>
      <c r="AJ16" s="9">
        <v>31025.020679069115</v>
      </c>
      <c r="AK16" s="9">
        <v>19847.669887690405</v>
      </c>
      <c r="AL16" s="9">
        <v>15675.767877552649</v>
      </c>
      <c r="AM16" s="9">
        <v>14057.490498052901</v>
      </c>
      <c r="AN16" s="9">
        <v>16979.316718144135</v>
      </c>
      <c r="AO16" s="9">
        <v>17061.105774645945</v>
      </c>
    </row>
    <row r="17" spans="1:41" x14ac:dyDescent="0.25">
      <c r="A17" s="9">
        <v>16</v>
      </c>
      <c r="B17" s="2" t="s">
        <v>15</v>
      </c>
      <c r="C17" s="9">
        <v>1</v>
      </c>
      <c r="D17" s="9">
        <v>1845.9060159853307</v>
      </c>
      <c r="E17" s="9">
        <v>0</v>
      </c>
      <c r="F17" s="9">
        <v>0.44543902382940764</v>
      </c>
      <c r="G17" s="9">
        <v>0.5</v>
      </c>
      <c r="H17" s="9">
        <v>5.0000000000000001E-4</v>
      </c>
      <c r="I17" s="2">
        <v>0.125</v>
      </c>
      <c r="J17" s="9">
        <v>73.239999999999995</v>
      </c>
      <c r="K17" s="9">
        <v>8</v>
      </c>
      <c r="L17" s="9">
        <v>54000</v>
      </c>
      <c r="M17" s="9">
        <v>37400</v>
      </c>
      <c r="N17" s="9">
        <v>2.4397375197877604</v>
      </c>
      <c r="O17" s="9">
        <v>0.79591836734693877</v>
      </c>
      <c r="P17" s="9">
        <v>1.2619684623115703</v>
      </c>
      <c r="Q17" s="9">
        <v>1.0711734304563203</v>
      </c>
      <c r="R17" s="9">
        <v>5.7840483130957074E-6</v>
      </c>
      <c r="S17" s="9">
        <v>3.6713286916990516E-2</v>
      </c>
      <c r="T17" s="9">
        <v>0.99281609195402298</v>
      </c>
      <c r="U17" s="9">
        <v>3</v>
      </c>
      <c r="V17" s="9">
        <v>37.738940469688693</v>
      </c>
      <c r="W17" s="9">
        <v>2.8978731931227153</v>
      </c>
      <c r="X17" s="9">
        <v>11.670020120724347</v>
      </c>
      <c r="Y17" s="9">
        <v>-9.9998747271812179E-5</v>
      </c>
      <c r="Z17" s="9">
        <v>-5.7839758546920919E-10</v>
      </c>
      <c r="AA17" s="9">
        <v>8.758586555359432E-13</v>
      </c>
      <c r="AB17" s="9">
        <v>1.6025039233691065E-8</v>
      </c>
      <c r="AC17" s="9">
        <v>0</v>
      </c>
      <c r="AD17" s="9">
        <v>11362.120298872072</v>
      </c>
      <c r="AE17" s="9">
        <v>1968.2439185025623</v>
      </c>
      <c r="AF17" s="9">
        <v>1593.648380785479</v>
      </c>
      <c r="AG17" s="9">
        <v>2044.1316202086791</v>
      </c>
      <c r="AH17" s="9">
        <v>899.02822241402441</v>
      </c>
      <c r="AI17" s="9">
        <v>1039.2436316702847</v>
      </c>
      <c r="AJ17" s="9">
        <v>10.268645439113639</v>
      </c>
      <c r="AK17" s="9">
        <v>5.0242320839318984</v>
      </c>
      <c r="AL17" s="9">
        <v>4.5657235717275908</v>
      </c>
      <c r="AM17" s="9">
        <v>5.3729986169010875</v>
      </c>
      <c r="AN17" s="9">
        <v>4.2017062136687295</v>
      </c>
      <c r="AO17" s="9">
        <v>4.2630793698716971</v>
      </c>
    </row>
    <row r="18" spans="1:41" x14ac:dyDescent="0.25">
      <c r="A18" s="9">
        <v>17</v>
      </c>
      <c r="B18" s="2" t="s">
        <v>16</v>
      </c>
      <c r="C18" s="9">
        <v>1</v>
      </c>
      <c r="D18" s="9">
        <v>6768.1388733514978</v>
      </c>
      <c r="E18" s="9">
        <v>0</v>
      </c>
      <c r="F18" s="9">
        <v>0.44543902382940764</v>
      </c>
      <c r="G18" s="9">
        <v>0.5</v>
      </c>
      <c r="H18" s="9">
        <v>5.0000000000000001E-4</v>
      </c>
      <c r="I18" s="2">
        <v>0.125</v>
      </c>
      <c r="J18" s="9">
        <v>275.08</v>
      </c>
      <c r="K18" s="9">
        <v>13</v>
      </c>
      <c r="L18" s="9">
        <v>59400</v>
      </c>
      <c r="M18" s="9">
        <v>14000</v>
      </c>
      <c r="N18" s="9">
        <v>2.4411351221199697</v>
      </c>
      <c r="O18" s="9">
        <v>0.99275362318840576</v>
      </c>
      <c r="P18" s="9">
        <v>1.2570301711395626</v>
      </c>
      <c r="Q18" s="9">
        <v>0.46195306650574969</v>
      </c>
      <c r="R18" s="9">
        <v>2.4944222654158372E-6</v>
      </c>
      <c r="S18" s="9">
        <v>2.9206307886881437E-2</v>
      </c>
      <c r="T18" s="9">
        <v>0.99325842696629218</v>
      </c>
      <c r="U18" s="9">
        <v>6</v>
      </c>
      <c r="V18" s="9">
        <v>32.136105860113425</v>
      </c>
      <c r="W18" s="9">
        <v>1.3294571202460717</v>
      </c>
      <c r="X18" s="9">
        <v>49.473684210526315</v>
      </c>
      <c r="Y18" s="9">
        <v>-9.2015736078202668E-5</v>
      </c>
      <c r="Z18" s="9">
        <v>-2.2952610084209608E-10</v>
      </c>
      <c r="AA18" s="9">
        <v>6.807895916248022E-13</v>
      </c>
      <c r="AB18" s="9">
        <v>4.7136942664949658E-8</v>
      </c>
      <c r="AC18" s="9">
        <v>0</v>
      </c>
      <c r="AD18" s="9">
        <v>10282.005968681509</v>
      </c>
      <c r="AE18" s="9">
        <v>4162.5127489692932</v>
      </c>
      <c r="AF18" s="9">
        <v>4356.5268280420541</v>
      </c>
      <c r="AG18" s="9">
        <v>5085.64193440073</v>
      </c>
      <c r="AH18" s="9">
        <v>1967.5645741357716</v>
      </c>
      <c r="AI18" s="9">
        <v>1367.1306463576873</v>
      </c>
      <c r="AJ18" s="9">
        <v>4.3426041374627307</v>
      </c>
      <c r="AK18" s="9">
        <v>3.1025051642614043</v>
      </c>
      <c r="AL18" s="9">
        <v>3.4847432040988</v>
      </c>
      <c r="AM18" s="9">
        <v>3.5194325480230693</v>
      </c>
      <c r="AN18" s="9">
        <v>2.5099233830425436</v>
      </c>
      <c r="AO18" s="9">
        <v>2.301803701983856</v>
      </c>
    </row>
    <row r="19" spans="1:41" x14ac:dyDescent="0.25">
      <c r="A19" s="9">
        <v>18</v>
      </c>
      <c r="B19" s="2" t="s">
        <v>17</v>
      </c>
      <c r="C19" s="9">
        <v>1</v>
      </c>
      <c r="D19" s="9">
        <v>21793.17826644285</v>
      </c>
      <c r="E19" s="9">
        <v>0</v>
      </c>
      <c r="F19" s="9">
        <v>0.44543902382940764</v>
      </c>
      <c r="G19" s="9">
        <v>0.5</v>
      </c>
      <c r="H19" s="9">
        <v>5.0000000000000001E-4</v>
      </c>
      <c r="I19" s="2">
        <v>0.125</v>
      </c>
      <c r="J19" s="9">
        <v>740.36</v>
      </c>
      <c r="K19" s="9">
        <v>13</v>
      </c>
      <c r="L19" s="9">
        <v>132600</v>
      </c>
      <c r="M19" s="9">
        <v>36400</v>
      </c>
      <c r="N19" s="9">
        <v>2.6895696197524512</v>
      </c>
      <c r="O19" s="9">
        <v>0.86524822695035464</v>
      </c>
      <c r="P19" s="9">
        <v>1.1825716472939769</v>
      </c>
      <c r="Q19" s="9">
        <v>0.58245553186209242</v>
      </c>
      <c r="R19" s="9">
        <v>3.1451031557834346E-6</v>
      </c>
      <c r="S19" s="9">
        <v>1.7359113456042165E-2</v>
      </c>
      <c r="T19" s="9">
        <v>0.9690763052208835</v>
      </c>
      <c r="U19" s="9">
        <v>29</v>
      </c>
      <c r="V19" s="9">
        <v>26.073801934194172</v>
      </c>
      <c r="W19" s="9">
        <v>2.8978731931227153</v>
      </c>
      <c r="X19" s="9">
        <v>44.174350377200334</v>
      </c>
      <c r="Y19" s="9">
        <v>-2.6459039848188604E-4</v>
      </c>
      <c r="Z19" s="9">
        <v>-8.3216409725537628E-10</v>
      </c>
      <c r="AA19" s="9">
        <v>1.7929884726508524E-12</v>
      </c>
      <c r="AB19" s="9">
        <v>7.1331346191315449E-7</v>
      </c>
      <c r="AC19" s="9">
        <v>2.0530552704089901E-3</v>
      </c>
      <c r="AD19" s="9">
        <v>2263.8996606312994</v>
      </c>
      <c r="AE19" s="9">
        <v>673.51237511848626</v>
      </c>
      <c r="AF19" s="9">
        <v>654.63135195674136</v>
      </c>
      <c r="AG19" s="9">
        <v>810.12951235472156</v>
      </c>
      <c r="AH19" s="9">
        <v>527.36987147473815</v>
      </c>
      <c r="AI19" s="9">
        <v>69.40984389512515</v>
      </c>
      <c r="AJ19" s="9">
        <v>14.57674052142165</v>
      </c>
      <c r="AK19" s="9">
        <v>13.686487755622844</v>
      </c>
      <c r="AL19" s="9">
        <v>14.135983926108947</v>
      </c>
      <c r="AM19" s="9">
        <v>15.55996958870139</v>
      </c>
      <c r="AN19" s="9">
        <v>12.250611840156129</v>
      </c>
      <c r="AO19" s="9">
        <v>10.078170247842092</v>
      </c>
    </row>
    <row r="20" spans="1:41" x14ac:dyDescent="0.25">
      <c r="A20" s="9">
        <v>19</v>
      </c>
      <c r="B20" s="2" t="s">
        <v>18</v>
      </c>
      <c r="C20" s="9">
        <v>1</v>
      </c>
      <c r="D20" s="9">
        <v>1845.9060159853307</v>
      </c>
      <c r="E20" s="9">
        <v>0.99869694175421408</v>
      </c>
      <c r="F20" s="9">
        <v>0.44543902382940764</v>
      </c>
      <c r="G20" s="9">
        <v>0.5</v>
      </c>
      <c r="H20" s="9">
        <v>5.0000000000000001E-4</v>
      </c>
      <c r="I20" s="2">
        <v>0.125</v>
      </c>
      <c r="J20" s="9">
        <v>41.76</v>
      </c>
      <c r="K20" s="9">
        <v>2</v>
      </c>
      <c r="L20" s="9">
        <v>7800</v>
      </c>
      <c r="M20" s="9">
        <v>5200</v>
      </c>
      <c r="N20" s="9">
        <v>2.4600311156839263</v>
      </c>
      <c r="O20" s="9">
        <v>0.59722222222222221</v>
      </c>
      <c r="P20" s="9">
        <v>1.2860586616639103</v>
      </c>
      <c r="Q20" s="9">
        <v>21.397592474032528</v>
      </c>
      <c r="R20" s="9">
        <v>1.1554124209466263E-4</v>
      </c>
      <c r="S20" s="9">
        <v>3.7700904605681033E-2</v>
      </c>
      <c r="T20" s="9">
        <v>1</v>
      </c>
      <c r="U20" s="9">
        <v>1</v>
      </c>
      <c r="V20" s="9">
        <v>85.153256704980834</v>
      </c>
      <c r="W20" s="9">
        <v>19.791644238059188</v>
      </c>
      <c r="X20" s="9">
        <v>14.285714285714285</v>
      </c>
      <c r="Y20" s="9">
        <v>-1.084734659715181E-4</v>
      </c>
      <c r="Z20" s="9">
        <v>-1.2533158992662322E-8</v>
      </c>
      <c r="AA20" s="9">
        <v>1.0995053619326857E-10</v>
      </c>
      <c r="AB20" s="9">
        <v>6.3810494465964704E-7</v>
      </c>
      <c r="AC20" s="9">
        <v>0.13793103448275862</v>
      </c>
      <c r="AD20" s="9">
        <v>4695.7343348068034</v>
      </c>
      <c r="AE20" s="9">
        <v>5009.7987919127399</v>
      </c>
      <c r="AF20" s="9">
        <v>8.2937775875324604</v>
      </c>
      <c r="AG20" s="9">
        <v>132.16164468076917</v>
      </c>
      <c r="AH20" s="9">
        <v>4.7447608035552609</v>
      </c>
      <c r="AI20" s="9">
        <v>5242.4524383791158</v>
      </c>
      <c r="AJ20" s="9">
        <v>1442.4429322151211</v>
      </c>
      <c r="AK20" s="9">
        <v>2314.8277055383419</v>
      </c>
      <c r="AL20" s="9">
        <v>1179.9696690172245</v>
      </c>
      <c r="AM20" s="9">
        <v>984.62940935995664</v>
      </c>
      <c r="AN20" s="9">
        <v>1219.689097309717</v>
      </c>
      <c r="AO20" s="9">
        <v>2189.6241681234737</v>
      </c>
    </row>
    <row r="21" spans="1:41" x14ac:dyDescent="0.25">
      <c r="A21" s="9">
        <v>20</v>
      </c>
      <c r="B21" s="2" t="s">
        <v>19</v>
      </c>
      <c r="C21" s="9">
        <v>1</v>
      </c>
      <c r="D21" s="9">
        <v>6768.1388733514978</v>
      </c>
      <c r="E21" s="9">
        <v>0.99869694175421408</v>
      </c>
      <c r="F21" s="9">
        <v>0.44543902382940764</v>
      </c>
      <c r="G21" s="9">
        <v>0.5</v>
      </c>
      <c r="H21" s="9">
        <v>5.0000000000000001E-4</v>
      </c>
      <c r="I21" s="2">
        <v>0.125</v>
      </c>
      <c r="J21" s="9">
        <v>93.2</v>
      </c>
      <c r="K21" s="9">
        <v>1</v>
      </c>
      <c r="L21" s="9">
        <v>5400</v>
      </c>
      <c r="M21" s="9">
        <v>5400</v>
      </c>
      <c r="N21" s="9">
        <v>3.5810061985759782</v>
      </c>
      <c r="O21" s="9">
        <v>0.65094339622641506</v>
      </c>
      <c r="P21" s="9">
        <v>1.1526909953245115</v>
      </c>
      <c r="Q21" s="9">
        <v>20.070389265866382</v>
      </c>
      <c r="R21" s="9">
        <v>1.0837470186964522E-4</v>
      </c>
      <c r="S21" s="9">
        <v>3.223346534504383E-2</v>
      </c>
      <c r="T21" s="9">
        <v>0.99269692227438711</v>
      </c>
      <c r="U21" s="9">
        <v>3</v>
      </c>
      <c r="V21" s="9">
        <v>81.673819742489258</v>
      </c>
      <c r="W21" s="9">
        <v>19.791644238059188</v>
      </c>
      <c r="X21" s="9">
        <v>38.235294117647058</v>
      </c>
      <c r="Y21" s="9">
        <v>-1.3005507100592826E-4</v>
      </c>
      <c r="Z21" s="9">
        <v>-1.4094679546903015E-8</v>
      </c>
      <c r="AA21" s="9">
        <v>4.8979485882154686E-10</v>
      </c>
      <c r="AB21" s="9">
        <v>6.1201341619989987E-7</v>
      </c>
      <c r="AC21" s="9">
        <v>0.10987124463519313</v>
      </c>
      <c r="AD21" s="9">
        <v>5702.8875674282908</v>
      </c>
      <c r="AE21" s="9">
        <v>7459.3535671435084</v>
      </c>
      <c r="AF21" s="9">
        <v>1181.257225076112</v>
      </c>
      <c r="AG21" s="9">
        <v>508.40399881224999</v>
      </c>
      <c r="AH21" s="9">
        <v>3768.2316385725303</v>
      </c>
      <c r="AI21" s="9">
        <v>12052.394042120546</v>
      </c>
      <c r="AJ21" s="9">
        <v>279.0316689408271</v>
      </c>
      <c r="AK21" s="9">
        <v>427.47863125665185</v>
      </c>
      <c r="AL21" s="9">
        <v>197.44577705828928</v>
      </c>
      <c r="AM21" s="9">
        <v>184.00439051336519</v>
      </c>
      <c r="AN21" s="9">
        <v>344.69900177031224</v>
      </c>
      <c r="AO21" s="9">
        <v>644.1686465544135</v>
      </c>
    </row>
    <row r="22" spans="1:41" x14ac:dyDescent="0.25">
      <c r="A22" s="9">
        <v>21</v>
      </c>
      <c r="B22" s="2" t="s">
        <v>20</v>
      </c>
      <c r="C22" s="9">
        <v>1</v>
      </c>
      <c r="D22" s="9">
        <v>21793.17826644285</v>
      </c>
      <c r="E22" s="9">
        <v>0.99869694175421408</v>
      </c>
      <c r="F22" s="9">
        <v>0.44543902382940764</v>
      </c>
      <c r="G22" s="9">
        <v>0.5</v>
      </c>
      <c r="H22" s="9">
        <v>5.0000000000000001E-4</v>
      </c>
      <c r="I22" s="2">
        <v>0.125</v>
      </c>
      <c r="J22" s="9">
        <v>322.88</v>
      </c>
      <c r="K22" s="9">
        <v>7</v>
      </c>
      <c r="L22" s="9">
        <v>31400</v>
      </c>
      <c r="M22" s="9">
        <v>11200</v>
      </c>
      <c r="N22" s="9">
        <v>3.0558821460642882</v>
      </c>
      <c r="O22" s="9">
        <v>0.45</v>
      </c>
      <c r="P22" s="9">
        <v>1.2553723825178329</v>
      </c>
      <c r="Q22" s="9">
        <v>82.261578495641601</v>
      </c>
      <c r="R22" s="9">
        <v>4.4419039046515615E-4</v>
      </c>
      <c r="S22" s="9">
        <v>1.9091392254543739E-2</v>
      </c>
      <c r="T22" s="9">
        <v>0.53290450272142509</v>
      </c>
      <c r="U22" s="9">
        <v>46</v>
      </c>
      <c r="V22" s="9">
        <v>13.342418235877107</v>
      </c>
      <c r="W22" s="9">
        <v>350.82800995592618</v>
      </c>
      <c r="X22" s="9">
        <v>39.67065868263473</v>
      </c>
      <c r="Y22" s="9">
        <v>-3.062723861038227E-4</v>
      </c>
      <c r="Z22" s="9">
        <v>-1.3604325077215206E-7</v>
      </c>
      <c r="AA22" s="9">
        <v>3.7970113869462018E-10</v>
      </c>
      <c r="AB22" s="9">
        <v>1.4064532198314607E-6</v>
      </c>
      <c r="AC22" s="9">
        <v>0.66340436075322096</v>
      </c>
      <c r="AD22" s="9">
        <v>12586.169289254824</v>
      </c>
      <c r="AE22" s="9">
        <v>15524.265544610125</v>
      </c>
      <c r="AF22" s="9">
        <v>3978.7896126324254</v>
      </c>
      <c r="AG22" s="9">
        <v>18.06637747022674</v>
      </c>
      <c r="AH22" s="9">
        <v>5265.7470059972247</v>
      </c>
      <c r="AI22" s="9">
        <v>16507.844721511141</v>
      </c>
      <c r="AJ22" s="9">
        <v>24798.424921190297</v>
      </c>
      <c r="AK22" s="9">
        <v>35649.13910404643</v>
      </c>
      <c r="AL22" s="9">
        <v>21335.527038435419</v>
      </c>
      <c r="AM22" s="9">
        <v>14271.718140585142</v>
      </c>
      <c r="AN22" s="9">
        <v>23989.190602108065</v>
      </c>
      <c r="AO22" s="9">
        <v>36778.65524974421</v>
      </c>
    </row>
    <row r="23" spans="1:41" x14ac:dyDescent="0.25">
      <c r="A23" s="9">
        <v>22</v>
      </c>
      <c r="B23" s="2" t="s">
        <v>21</v>
      </c>
      <c r="C23" s="9">
        <v>1</v>
      </c>
      <c r="D23" s="9">
        <v>1845.9060159853307</v>
      </c>
      <c r="E23" s="9">
        <v>1.3607378790284337</v>
      </c>
      <c r="F23" s="9">
        <v>0.44543902382940764</v>
      </c>
      <c r="G23" s="9">
        <v>0.5</v>
      </c>
      <c r="H23" s="9">
        <v>5.0000000000000001E-4</v>
      </c>
      <c r="I23" s="2">
        <v>0.125</v>
      </c>
      <c r="J23" s="9">
        <v>41.76</v>
      </c>
      <c r="K23" s="9">
        <v>2</v>
      </c>
      <c r="L23" s="9">
        <v>7800</v>
      </c>
      <c r="M23" s="9">
        <v>5200</v>
      </c>
      <c r="N23" s="9">
        <v>2.4600311156839263</v>
      </c>
      <c r="O23" s="9">
        <v>0.59722222222222221</v>
      </c>
      <c r="P23" s="9">
        <v>1.2860586616639103</v>
      </c>
      <c r="Q23" s="9">
        <v>21.397592474032528</v>
      </c>
      <c r="R23" s="9">
        <v>1.1554124209466263E-4</v>
      </c>
      <c r="S23" s="9">
        <v>3.7700904605681033E-2</v>
      </c>
      <c r="T23" s="9">
        <v>1</v>
      </c>
      <c r="U23" s="9">
        <v>1</v>
      </c>
      <c r="V23" s="9">
        <v>85.153256704980834</v>
      </c>
      <c r="W23" s="9">
        <v>19.791644238059188</v>
      </c>
      <c r="X23" s="9">
        <v>14.285714285714285</v>
      </c>
      <c r="Y23" s="9">
        <v>-1.084734659715181E-4</v>
      </c>
      <c r="Z23" s="9">
        <v>-1.2533158992662322E-8</v>
      </c>
      <c r="AA23" s="9">
        <v>1.0995053619326857E-10</v>
      </c>
      <c r="AB23" s="9">
        <v>6.3810494465964704E-7</v>
      </c>
      <c r="AC23" s="9">
        <v>0.13793103448275862</v>
      </c>
      <c r="AD23" s="9">
        <v>4695.7343348068034</v>
      </c>
      <c r="AE23" s="9">
        <v>5009.7987919127399</v>
      </c>
      <c r="AF23" s="9">
        <v>8.2937775875324604</v>
      </c>
      <c r="AG23" s="9">
        <v>132.16164468076917</v>
      </c>
      <c r="AH23" s="9">
        <v>4.7447608035552609</v>
      </c>
      <c r="AI23" s="9">
        <v>5242.4524383791158</v>
      </c>
      <c r="AJ23" s="9">
        <v>1442.4429322151211</v>
      </c>
      <c r="AK23" s="9">
        <v>2314.8277055383419</v>
      </c>
      <c r="AL23" s="9">
        <v>1179.9696690172245</v>
      </c>
      <c r="AM23" s="9">
        <v>984.62940935995664</v>
      </c>
      <c r="AN23" s="9">
        <v>1219.689097309717</v>
      </c>
      <c r="AO23" s="9">
        <v>2189.6241681234737</v>
      </c>
    </row>
    <row r="24" spans="1:41" x14ac:dyDescent="0.25">
      <c r="A24" s="9">
        <v>23</v>
      </c>
      <c r="B24" s="2" t="s">
        <v>22</v>
      </c>
      <c r="C24" s="9">
        <v>1</v>
      </c>
      <c r="D24" s="9">
        <v>6768.1388733514978</v>
      </c>
      <c r="E24" s="9">
        <v>1.3607378790284337</v>
      </c>
      <c r="F24" s="9">
        <v>0.44543902382940764</v>
      </c>
      <c r="G24" s="9">
        <v>0.5</v>
      </c>
      <c r="H24" s="9">
        <v>5.0000000000000001E-4</v>
      </c>
      <c r="I24" s="2">
        <v>0.125</v>
      </c>
      <c r="J24" s="9">
        <v>148.76</v>
      </c>
      <c r="K24" s="9">
        <v>3</v>
      </c>
      <c r="L24" s="9">
        <v>14400</v>
      </c>
      <c r="M24" s="9">
        <v>10600</v>
      </c>
      <c r="N24" s="9">
        <v>2.5249052960195648</v>
      </c>
      <c r="O24" s="9">
        <v>0.44666666666666666</v>
      </c>
      <c r="P24" s="9">
        <v>1.1285523627040466</v>
      </c>
      <c r="Q24" s="9">
        <v>23.713420713708246</v>
      </c>
      <c r="R24" s="9">
        <v>1.2804609148901823E-4</v>
      </c>
      <c r="S24" s="9">
        <v>3.177746097624138E-2</v>
      </c>
      <c r="T24" s="9">
        <v>1</v>
      </c>
      <c r="U24" s="9">
        <v>1</v>
      </c>
      <c r="V24" s="9">
        <v>28.287173971497715</v>
      </c>
      <c r="W24" s="9">
        <v>24.980736583157125</v>
      </c>
      <c r="X24" s="9">
        <v>51.136363636363633</v>
      </c>
      <c r="Y24" s="9">
        <v>-1.8317679492429586E-4</v>
      </c>
      <c r="Z24" s="9">
        <v>-2.3455072641541517E-8</v>
      </c>
      <c r="AA24" s="9">
        <v>2.1925719971774016E-10</v>
      </c>
      <c r="AB24" s="9">
        <v>6.2018236948134882E-7</v>
      </c>
      <c r="AC24" s="9">
        <v>0.2328582952406561</v>
      </c>
      <c r="AD24" s="9">
        <v>3426.5138770788312</v>
      </c>
      <c r="AE24" s="9">
        <v>5914.1197979178833</v>
      </c>
      <c r="AF24" s="9">
        <v>1904.9279349515009</v>
      </c>
      <c r="AG24" s="9">
        <v>934.83575008969865</v>
      </c>
      <c r="AH24" s="9">
        <v>1614.9263298265744</v>
      </c>
      <c r="AI24" s="9">
        <v>5415.4199756409998</v>
      </c>
      <c r="AJ24" s="9">
        <v>410.25532764559591</v>
      </c>
      <c r="AK24" s="9">
        <v>871.29215494424318</v>
      </c>
      <c r="AL24" s="9">
        <v>648.95586667852933</v>
      </c>
      <c r="AM24" s="9">
        <v>525.78248435955913</v>
      </c>
      <c r="AN24" s="9">
        <v>637.74040398085913</v>
      </c>
      <c r="AO24" s="9">
        <v>835.1776982776197</v>
      </c>
    </row>
    <row r="25" spans="1:41" x14ac:dyDescent="0.25">
      <c r="A25" s="9">
        <v>24</v>
      </c>
      <c r="B25" s="2" t="s">
        <v>23</v>
      </c>
      <c r="C25" s="9">
        <v>1</v>
      </c>
      <c r="D25" s="9">
        <v>21793.17826644285</v>
      </c>
      <c r="E25" s="9">
        <v>1.3607378790284337</v>
      </c>
      <c r="F25" s="9">
        <v>0.44543902382940764</v>
      </c>
      <c r="G25" s="9">
        <v>0.5</v>
      </c>
      <c r="H25" s="9">
        <v>5.0000000000000001E-4</v>
      </c>
      <c r="I25" s="2">
        <v>0.125</v>
      </c>
      <c r="J25" s="9">
        <v>322.88</v>
      </c>
      <c r="K25" s="9">
        <v>7</v>
      </c>
      <c r="L25" s="9">
        <v>31400</v>
      </c>
      <c r="M25" s="9">
        <v>11200</v>
      </c>
      <c r="N25" s="9">
        <v>3.0558821460642882</v>
      </c>
      <c r="O25" s="9">
        <v>0.45</v>
      </c>
      <c r="P25" s="9">
        <v>1.2553723825178329</v>
      </c>
      <c r="Q25" s="9">
        <v>82.261578495641601</v>
      </c>
      <c r="R25" s="9">
        <v>4.4419039046515615E-4</v>
      </c>
      <c r="S25" s="9">
        <v>1.9091392254543739E-2</v>
      </c>
      <c r="T25" s="9">
        <v>0.53290450272142509</v>
      </c>
      <c r="U25" s="9">
        <v>46</v>
      </c>
      <c r="V25" s="9">
        <v>13.342418235877107</v>
      </c>
      <c r="W25" s="9">
        <v>350.82800995592618</v>
      </c>
      <c r="X25" s="9">
        <v>39.67065868263473</v>
      </c>
      <c r="Y25" s="9">
        <v>-3.062723861038227E-4</v>
      </c>
      <c r="Z25" s="9">
        <v>-1.3604325077215206E-7</v>
      </c>
      <c r="AA25" s="9">
        <v>3.7970113869462018E-10</v>
      </c>
      <c r="AB25" s="9">
        <v>1.4064532198314607E-6</v>
      </c>
      <c r="AC25" s="9">
        <v>0.66340436075322096</v>
      </c>
      <c r="AD25" s="9">
        <v>12586.169289254824</v>
      </c>
      <c r="AE25" s="9">
        <v>15524.265544610125</v>
      </c>
      <c r="AF25" s="9">
        <v>3978.7896126324254</v>
      </c>
      <c r="AG25" s="9">
        <v>18.06637747022674</v>
      </c>
      <c r="AH25" s="9">
        <v>5265.7470059972247</v>
      </c>
      <c r="AI25" s="9">
        <v>16507.844721511141</v>
      </c>
      <c r="AJ25" s="9">
        <v>24798.424921190297</v>
      </c>
      <c r="AK25" s="9">
        <v>35649.13910404643</v>
      </c>
      <c r="AL25" s="9">
        <v>21335.527038435419</v>
      </c>
      <c r="AM25" s="9">
        <v>14271.718140585142</v>
      </c>
      <c r="AN25" s="9">
        <v>23989.190602108065</v>
      </c>
      <c r="AO25" s="9">
        <v>36778.65524974421</v>
      </c>
    </row>
    <row r="26" spans="1:41" x14ac:dyDescent="0.25">
      <c r="A26" s="9">
        <v>25</v>
      </c>
      <c r="B26" s="2" t="s">
        <v>24</v>
      </c>
      <c r="C26" s="9">
        <v>1</v>
      </c>
      <c r="D26" s="9">
        <v>1845.9060159853307</v>
      </c>
      <c r="E26" s="9">
        <v>1.8540234760010841</v>
      </c>
      <c r="F26" s="9">
        <v>0.44543902382940764</v>
      </c>
      <c r="G26" s="9">
        <v>0.5</v>
      </c>
      <c r="H26" s="9">
        <v>5.0000000000000001E-4</v>
      </c>
      <c r="I26" s="2">
        <v>0.125</v>
      </c>
      <c r="J26" s="9">
        <v>41.76</v>
      </c>
      <c r="K26" s="9">
        <v>2</v>
      </c>
      <c r="L26" s="9">
        <v>7800</v>
      </c>
      <c r="M26" s="9">
        <v>5200</v>
      </c>
      <c r="N26" s="9">
        <v>2.4600311156839263</v>
      </c>
      <c r="O26" s="9">
        <v>0.59722222222222221</v>
      </c>
      <c r="P26" s="9">
        <v>1.2860586616639103</v>
      </c>
      <c r="Q26" s="9">
        <v>21.397592474032528</v>
      </c>
      <c r="R26" s="9">
        <v>1.1554124209466263E-4</v>
      </c>
      <c r="S26" s="9">
        <v>3.7700904605681033E-2</v>
      </c>
      <c r="T26" s="9">
        <v>1</v>
      </c>
      <c r="U26" s="9">
        <v>1</v>
      </c>
      <c r="V26" s="9">
        <v>85.153256704980834</v>
      </c>
      <c r="W26" s="9">
        <v>19.791644238059188</v>
      </c>
      <c r="X26" s="9">
        <v>14.285714285714285</v>
      </c>
      <c r="Y26" s="9">
        <v>-1.084734659715181E-4</v>
      </c>
      <c r="Z26" s="9">
        <v>-1.2533158992662322E-8</v>
      </c>
      <c r="AA26" s="9">
        <v>1.0995053619326857E-10</v>
      </c>
      <c r="AB26" s="9">
        <v>6.3810494465964704E-7</v>
      </c>
      <c r="AC26" s="9">
        <v>0.13793103448275862</v>
      </c>
      <c r="AD26" s="9">
        <v>4695.7343348068034</v>
      </c>
      <c r="AE26" s="9">
        <v>5009.7987919127399</v>
      </c>
      <c r="AF26" s="9">
        <v>8.2937775875324604</v>
      </c>
      <c r="AG26" s="9">
        <v>132.16164468076917</v>
      </c>
      <c r="AH26" s="9">
        <v>4.7447608035552609</v>
      </c>
      <c r="AI26" s="9">
        <v>5242.4524383791158</v>
      </c>
      <c r="AJ26" s="9">
        <v>1442.4429322151211</v>
      </c>
      <c r="AK26" s="9">
        <v>2314.8277055383419</v>
      </c>
      <c r="AL26" s="9">
        <v>1179.9696690172245</v>
      </c>
      <c r="AM26" s="9">
        <v>984.62940935995664</v>
      </c>
      <c r="AN26" s="9">
        <v>1219.689097309717</v>
      </c>
      <c r="AO26" s="9">
        <v>2189.6241681234737</v>
      </c>
    </row>
    <row r="27" spans="1:41" x14ac:dyDescent="0.25">
      <c r="A27" s="9">
        <v>26</v>
      </c>
      <c r="B27" s="2" t="s">
        <v>25</v>
      </c>
      <c r="C27" s="9">
        <v>1</v>
      </c>
      <c r="D27" s="9">
        <v>6768.1388733514978</v>
      </c>
      <c r="E27" s="9">
        <v>1.8540234760010841</v>
      </c>
      <c r="F27" s="9">
        <v>0.44543902382940764</v>
      </c>
      <c r="G27" s="9">
        <v>0.5</v>
      </c>
      <c r="H27" s="9">
        <v>5.0000000000000001E-4</v>
      </c>
      <c r="I27" s="2">
        <v>0.125</v>
      </c>
      <c r="J27" s="9">
        <v>93.2</v>
      </c>
      <c r="K27" s="9">
        <v>1</v>
      </c>
      <c r="L27" s="9">
        <v>5400</v>
      </c>
      <c r="M27" s="9">
        <v>5400</v>
      </c>
      <c r="N27" s="9">
        <v>3.5810061985759782</v>
      </c>
      <c r="O27" s="9">
        <v>0.65094339622641506</v>
      </c>
      <c r="P27" s="9">
        <v>1.1526909953245115</v>
      </c>
      <c r="Q27" s="9">
        <v>20.070389265866382</v>
      </c>
      <c r="R27" s="9">
        <v>1.0837470186964522E-4</v>
      </c>
      <c r="S27" s="9">
        <v>3.223346534504383E-2</v>
      </c>
      <c r="T27" s="9">
        <v>0.99269692227438711</v>
      </c>
      <c r="U27" s="9">
        <v>3</v>
      </c>
      <c r="V27" s="9">
        <v>81.673819742489258</v>
      </c>
      <c r="W27" s="9">
        <v>19.791644238059188</v>
      </c>
      <c r="X27" s="9">
        <v>38.235294117647058</v>
      </c>
      <c r="Y27" s="9">
        <v>-1.3005507100592826E-4</v>
      </c>
      <c r="Z27" s="9">
        <v>-1.4094679546903015E-8</v>
      </c>
      <c r="AA27" s="9">
        <v>4.8979485882154686E-10</v>
      </c>
      <c r="AB27" s="9">
        <v>6.1201341619989987E-7</v>
      </c>
      <c r="AC27" s="9">
        <v>0.10987124463519313</v>
      </c>
      <c r="AD27" s="9">
        <v>5702.8875674282908</v>
      </c>
      <c r="AE27" s="9">
        <v>7459.3535671435084</v>
      </c>
      <c r="AF27" s="9">
        <v>1181.257225076112</v>
      </c>
      <c r="AG27" s="9">
        <v>508.40399881224999</v>
      </c>
      <c r="AH27" s="9">
        <v>3768.2316385725303</v>
      </c>
      <c r="AI27" s="9">
        <v>12052.394042120546</v>
      </c>
      <c r="AJ27" s="9">
        <v>279.0316689408271</v>
      </c>
      <c r="AK27" s="9">
        <v>427.47863125665185</v>
      </c>
      <c r="AL27" s="9">
        <v>197.44577705828928</v>
      </c>
      <c r="AM27" s="9">
        <v>184.00439051336519</v>
      </c>
      <c r="AN27" s="9">
        <v>344.69900177031224</v>
      </c>
      <c r="AO27" s="9">
        <v>644.1686465544135</v>
      </c>
    </row>
    <row r="28" spans="1:41" x14ac:dyDescent="0.25">
      <c r="A28" s="9">
        <v>27</v>
      </c>
      <c r="B28" s="2" t="s">
        <v>26</v>
      </c>
      <c r="C28" s="9">
        <v>1</v>
      </c>
      <c r="D28" s="9">
        <v>21793.17826644285</v>
      </c>
      <c r="E28" s="9">
        <v>1.8540234760010841</v>
      </c>
      <c r="F28" s="9">
        <v>0.44543902382940764</v>
      </c>
      <c r="G28" s="9">
        <v>0.5</v>
      </c>
      <c r="H28" s="9">
        <v>5.0000000000000001E-4</v>
      </c>
      <c r="I28" s="2">
        <v>0.125</v>
      </c>
      <c r="J28" s="9">
        <v>322.88</v>
      </c>
      <c r="K28" s="9">
        <v>7</v>
      </c>
      <c r="L28" s="9">
        <v>31400</v>
      </c>
      <c r="M28" s="9">
        <v>11200</v>
      </c>
      <c r="N28" s="9">
        <v>3.0558821460642882</v>
      </c>
      <c r="O28" s="9">
        <v>0.45</v>
      </c>
      <c r="P28" s="9">
        <v>1.2553723825178329</v>
      </c>
      <c r="Q28" s="9">
        <v>82.261578495641601</v>
      </c>
      <c r="R28" s="9">
        <v>4.4419039046515615E-4</v>
      </c>
      <c r="S28" s="9">
        <v>1.9091392254543739E-2</v>
      </c>
      <c r="T28" s="9">
        <v>0.53290450272142509</v>
      </c>
      <c r="U28" s="9">
        <v>46</v>
      </c>
      <c r="V28" s="9">
        <v>13.342418235877107</v>
      </c>
      <c r="W28" s="9">
        <v>350.82800995592618</v>
      </c>
      <c r="X28" s="9">
        <v>39.67065868263473</v>
      </c>
      <c r="Y28" s="9">
        <v>-3.062723861038227E-4</v>
      </c>
      <c r="Z28" s="9">
        <v>-1.3604325077215206E-7</v>
      </c>
      <c r="AA28" s="9">
        <v>3.7970113869462018E-10</v>
      </c>
      <c r="AB28" s="9">
        <v>1.4064532198314607E-6</v>
      </c>
      <c r="AC28" s="9">
        <v>0.66340436075322096</v>
      </c>
      <c r="AD28" s="9">
        <v>12586.169289254824</v>
      </c>
      <c r="AE28" s="9">
        <v>15524.265544610125</v>
      </c>
      <c r="AF28" s="9">
        <v>3978.7896126324254</v>
      </c>
      <c r="AG28" s="9">
        <v>18.06637747022674</v>
      </c>
      <c r="AH28" s="9">
        <v>5265.7470059972247</v>
      </c>
      <c r="AI28" s="9">
        <v>16507.844721511141</v>
      </c>
      <c r="AJ28" s="9">
        <v>24798.424921190297</v>
      </c>
      <c r="AK28" s="9">
        <v>35649.13910404643</v>
      </c>
      <c r="AL28" s="9">
        <v>21335.527038435419</v>
      </c>
      <c r="AM28" s="9">
        <v>14271.718140585142</v>
      </c>
      <c r="AN28" s="9">
        <v>23989.190602108065</v>
      </c>
      <c r="AO28" s="9">
        <v>36778.65524974421</v>
      </c>
    </row>
    <row r="29" spans="1:41" x14ac:dyDescent="0.25">
      <c r="A29" s="9">
        <v>28</v>
      </c>
      <c r="B29" s="2" t="s">
        <v>27</v>
      </c>
      <c r="C29" s="9">
        <v>1</v>
      </c>
      <c r="D29" s="9">
        <v>1845.9060159853307</v>
      </c>
      <c r="E29" s="9">
        <v>2.4492104212472054</v>
      </c>
      <c r="F29" s="9">
        <v>0.44543902382940764</v>
      </c>
      <c r="G29" s="9">
        <v>0.5</v>
      </c>
      <c r="H29" s="9">
        <v>5.0000000000000001E-4</v>
      </c>
      <c r="I29" s="2">
        <v>0.125</v>
      </c>
      <c r="J29" s="9">
        <v>41.76</v>
      </c>
      <c r="K29" s="9">
        <v>2</v>
      </c>
      <c r="L29" s="9">
        <v>7800</v>
      </c>
      <c r="M29" s="9">
        <v>5200</v>
      </c>
      <c r="N29" s="9">
        <v>2.4600311156839263</v>
      </c>
      <c r="O29" s="9">
        <v>0.59722222222222221</v>
      </c>
      <c r="P29" s="9">
        <v>1.2860586616639103</v>
      </c>
      <c r="Q29" s="9">
        <v>21.397592474032528</v>
      </c>
      <c r="R29" s="9">
        <v>1.1554124209466263E-4</v>
      </c>
      <c r="S29" s="9">
        <v>3.7700904605681033E-2</v>
      </c>
      <c r="T29" s="9">
        <v>1</v>
      </c>
      <c r="U29" s="9">
        <v>1</v>
      </c>
      <c r="V29" s="9">
        <v>85.153256704980834</v>
      </c>
      <c r="W29" s="9">
        <v>19.791644238059188</v>
      </c>
      <c r="X29" s="9">
        <v>14.285714285714285</v>
      </c>
      <c r="Y29" s="9">
        <v>-1.084734659715181E-4</v>
      </c>
      <c r="Z29" s="9">
        <v>-1.2533158992662322E-8</v>
      </c>
      <c r="AA29" s="9">
        <v>1.0995053619326857E-10</v>
      </c>
      <c r="AB29" s="9">
        <v>6.3810494465964704E-7</v>
      </c>
      <c r="AC29" s="9">
        <v>0.13793103448275862</v>
      </c>
      <c r="AD29" s="9">
        <v>4695.7343348068034</v>
      </c>
      <c r="AE29" s="9">
        <v>5009.7987919127399</v>
      </c>
      <c r="AF29" s="9">
        <v>8.2937775875324604</v>
      </c>
      <c r="AG29" s="9">
        <v>132.16164468076917</v>
      </c>
      <c r="AH29" s="9">
        <v>4.7447608035552609</v>
      </c>
      <c r="AI29" s="9">
        <v>5242.4524383791158</v>
      </c>
      <c r="AJ29" s="9">
        <v>1442.4429322151211</v>
      </c>
      <c r="AK29" s="9">
        <v>2314.8277055383419</v>
      </c>
      <c r="AL29" s="9">
        <v>1179.9696690172245</v>
      </c>
      <c r="AM29" s="9">
        <v>984.62940935995664</v>
      </c>
      <c r="AN29" s="9">
        <v>1219.689097309717</v>
      </c>
      <c r="AO29" s="9">
        <v>2189.6241681234737</v>
      </c>
    </row>
    <row r="30" spans="1:41" x14ac:dyDescent="0.25">
      <c r="A30" s="9">
        <v>29</v>
      </c>
      <c r="B30" s="2" t="s">
        <v>28</v>
      </c>
      <c r="C30" s="9">
        <v>1</v>
      </c>
      <c r="D30" s="9">
        <v>6768.1388733514978</v>
      </c>
      <c r="E30" s="9">
        <v>2.4492104212472054</v>
      </c>
      <c r="F30" s="9">
        <v>0.44543902382940764</v>
      </c>
      <c r="G30" s="9">
        <v>0.5</v>
      </c>
      <c r="H30" s="9">
        <v>5.0000000000000001E-4</v>
      </c>
      <c r="I30" s="2">
        <v>0.125</v>
      </c>
      <c r="J30" s="9">
        <v>93.2</v>
      </c>
      <c r="K30" s="9">
        <v>1</v>
      </c>
      <c r="L30" s="9">
        <v>5400</v>
      </c>
      <c r="M30" s="9">
        <v>5400</v>
      </c>
      <c r="N30" s="9">
        <v>3.5810061985759782</v>
      </c>
      <c r="O30" s="9">
        <v>0.65094339622641506</v>
      </c>
      <c r="P30" s="9">
        <v>1.1526909953245115</v>
      </c>
      <c r="Q30" s="9">
        <v>20.070389265866382</v>
      </c>
      <c r="R30" s="9">
        <v>1.0837470186964522E-4</v>
      </c>
      <c r="S30" s="9">
        <v>3.223346534504383E-2</v>
      </c>
      <c r="T30" s="9">
        <v>0.99269692227438711</v>
      </c>
      <c r="U30" s="9">
        <v>3</v>
      </c>
      <c r="V30" s="9">
        <v>81.673819742489258</v>
      </c>
      <c r="W30" s="9">
        <v>19.791644238059188</v>
      </c>
      <c r="X30" s="9">
        <v>38.235294117647058</v>
      </c>
      <c r="Y30" s="9">
        <v>-1.3005507100592826E-4</v>
      </c>
      <c r="Z30" s="9">
        <v>-1.4094679546903015E-8</v>
      </c>
      <c r="AA30" s="9">
        <v>4.8979485882154686E-10</v>
      </c>
      <c r="AB30" s="9">
        <v>6.1201341619989987E-7</v>
      </c>
      <c r="AC30" s="9">
        <v>0.10987124463519313</v>
      </c>
      <c r="AD30" s="9">
        <v>5702.8875674282908</v>
      </c>
      <c r="AE30" s="9">
        <v>7459.3535671435084</v>
      </c>
      <c r="AF30" s="9">
        <v>1181.257225076112</v>
      </c>
      <c r="AG30" s="9">
        <v>508.40399881224999</v>
      </c>
      <c r="AH30" s="9">
        <v>3768.2316385725303</v>
      </c>
      <c r="AI30" s="9">
        <v>12052.394042120546</v>
      </c>
      <c r="AJ30" s="9">
        <v>279.0316689408271</v>
      </c>
      <c r="AK30" s="9">
        <v>427.47863125665185</v>
      </c>
      <c r="AL30" s="9">
        <v>197.44577705828928</v>
      </c>
      <c r="AM30" s="9">
        <v>184.00439051336519</v>
      </c>
      <c r="AN30" s="9">
        <v>344.69900177031224</v>
      </c>
      <c r="AO30" s="9">
        <v>644.1686465544135</v>
      </c>
    </row>
    <row r="31" spans="1:41" x14ac:dyDescent="0.25">
      <c r="A31" s="9">
        <v>30</v>
      </c>
      <c r="B31" s="2" t="s">
        <v>29</v>
      </c>
      <c r="C31" s="9">
        <v>1</v>
      </c>
      <c r="D31" s="9">
        <v>21793.17826644285</v>
      </c>
      <c r="E31" s="9">
        <v>2.4492104212472054</v>
      </c>
      <c r="F31" s="9">
        <v>0.44543902382940764</v>
      </c>
      <c r="G31" s="9">
        <v>0.5</v>
      </c>
      <c r="H31" s="9">
        <v>5.0000000000000001E-4</v>
      </c>
      <c r="I31" s="2">
        <v>0.125</v>
      </c>
      <c r="J31" s="9">
        <v>322.88</v>
      </c>
      <c r="K31" s="9">
        <v>7</v>
      </c>
      <c r="L31" s="9">
        <v>31400</v>
      </c>
      <c r="M31" s="9">
        <v>11200</v>
      </c>
      <c r="N31" s="9">
        <v>3.0558821460642882</v>
      </c>
      <c r="O31" s="9">
        <v>0.45</v>
      </c>
      <c r="P31" s="9">
        <v>1.2553723825178329</v>
      </c>
      <c r="Q31" s="9">
        <v>82.261578495641601</v>
      </c>
      <c r="R31" s="9">
        <v>4.4419039046515615E-4</v>
      </c>
      <c r="S31" s="9">
        <v>1.9091392254543739E-2</v>
      </c>
      <c r="T31" s="9">
        <v>0.53290450272142509</v>
      </c>
      <c r="U31" s="9">
        <v>46</v>
      </c>
      <c r="V31" s="9">
        <v>13.342418235877107</v>
      </c>
      <c r="W31" s="9">
        <v>350.82800995592618</v>
      </c>
      <c r="X31" s="9">
        <v>39.67065868263473</v>
      </c>
      <c r="Y31" s="9">
        <v>-3.062723861038227E-4</v>
      </c>
      <c r="Z31" s="9">
        <v>-1.3604325077215206E-7</v>
      </c>
      <c r="AA31" s="9">
        <v>3.7970113869462018E-10</v>
      </c>
      <c r="AB31" s="9">
        <v>1.4064532198314607E-6</v>
      </c>
      <c r="AC31" s="9">
        <v>0.66340436075322096</v>
      </c>
      <c r="AD31" s="9">
        <v>12586.169289254824</v>
      </c>
      <c r="AE31" s="9">
        <v>15524.265544610125</v>
      </c>
      <c r="AF31" s="9">
        <v>3978.7896126324254</v>
      </c>
      <c r="AG31" s="9">
        <v>18.06637747022674</v>
      </c>
      <c r="AH31" s="9">
        <v>5265.7470059972247</v>
      </c>
      <c r="AI31" s="9">
        <v>16507.844721511141</v>
      </c>
      <c r="AJ31" s="9">
        <v>24798.424921190297</v>
      </c>
      <c r="AK31" s="9">
        <v>35649.13910404643</v>
      </c>
      <c r="AL31" s="9">
        <v>21335.527038435419</v>
      </c>
      <c r="AM31" s="9">
        <v>14271.718140585142</v>
      </c>
      <c r="AN31" s="9">
        <v>23989.190602108065</v>
      </c>
      <c r="AO31" s="9">
        <v>36778.65524974421</v>
      </c>
    </row>
    <row r="32" spans="1:41" x14ac:dyDescent="0.25">
      <c r="A32" s="9">
        <v>31</v>
      </c>
      <c r="B32" s="2" t="s">
        <v>30</v>
      </c>
      <c r="C32" s="9">
        <v>1</v>
      </c>
      <c r="D32" s="9">
        <v>1845.9060159853307</v>
      </c>
      <c r="E32" s="9">
        <v>0</v>
      </c>
      <c r="F32" s="9">
        <v>1.0732500668093572</v>
      </c>
      <c r="G32" s="9">
        <v>0.5</v>
      </c>
      <c r="H32" s="9">
        <v>5.0000000000000001E-4</v>
      </c>
      <c r="I32" s="2">
        <v>0.125</v>
      </c>
      <c r="J32" s="9">
        <v>83.839999999999989</v>
      </c>
      <c r="K32" s="9">
        <v>7</v>
      </c>
      <c r="L32" s="9">
        <v>18800</v>
      </c>
      <c r="M32" s="9">
        <v>5600</v>
      </c>
      <c r="N32" s="9">
        <v>2.5798987261715203</v>
      </c>
      <c r="O32" s="9">
        <v>0.96052631578947367</v>
      </c>
      <c r="P32" s="9">
        <v>1.2120142827260432</v>
      </c>
      <c r="Q32" s="9">
        <v>0.64174991526717617</v>
      </c>
      <c r="R32" s="9">
        <v>3.4652768723446535E-6</v>
      </c>
      <c r="S32" s="9">
        <v>2.9731956802316148E-2</v>
      </c>
      <c r="T32" s="9">
        <v>1</v>
      </c>
      <c r="U32" s="9">
        <v>1</v>
      </c>
      <c r="V32" s="9">
        <v>46.660305343511453</v>
      </c>
      <c r="W32" s="9">
        <v>1.3294571202460717</v>
      </c>
      <c r="X32" s="9">
        <v>21.4</v>
      </c>
      <c r="Y32" s="9">
        <v>-1.1231365219503429E-4</v>
      </c>
      <c r="Z32" s="9">
        <v>-3.8919790140001364E-10</v>
      </c>
      <c r="AA32" s="9">
        <v>1.118574096950536E-12</v>
      </c>
      <c r="AB32" s="9">
        <v>2.3610126277576414E-8</v>
      </c>
      <c r="AC32" s="9">
        <v>0</v>
      </c>
      <c r="AD32" s="9">
        <v>1028.9316555187856</v>
      </c>
      <c r="AE32" s="9">
        <v>8055.3008722500117</v>
      </c>
      <c r="AF32" s="9">
        <v>1162.6619021716308</v>
      </c>
      <c r="AG32" s="9">
        <v>1143.5422007078814</v>
      </c>
      <c r="AH32" s="9">
        <v>1013.8551184578716</v>
      </c>
      <c r="AI32" s="9">
        <v>3.5797510317061807</v>
      </c>
      <c r="AJ32" s="9">
        <v>2.6140530014254688</v>
      </c>
      <c r="AK32" s="9">
        <v>5.2185182539260069</v>
      </c>
      <c r="AL32" s="9">
        <v>2.9829144992219505</v>
      </c>
      <c r="AM32" s="9">
        <v>2.9677322516411695</v>
      </c>
      <c r="AN32" s="9">
        <v>2.9213581398814474</v>
      </c>
      <c r="AO32" s="9">
        <v>2.4563713003065861</v>
      </c>
    </row>
    <row r="33" spans="1:41" x14ac:dyDescent="0.25">
      <c r="A33" s="9">
        <v>32</v>
      </c>
      <c r="B33" s="2" t="s">
        <v>31</v>
      </c>
      <c r="C33" s="9">
        <v>1</v>
      </c>
      <c r="D33" s="9">
        <v>6768.1388733514978</v>
      </c>
      <c r="E33" s="9">
        <v>0</v>
      </c>
      <c r="F33" s="9">
        <v>1.0732500668093572</v>
      </c>
      <c r="G33" s="9">
        <v>0.5</v>
      </c>
      <c r="H33" s="9">
        <v>5.0000000000000001E-4</v>
      </c>
      <c r="I33" s="2">
        <v>0.125</v>
      </c>
      <c r="J33" s="9">
        <v>252.64</v>
      </c>
      <c r="K33" s="9">
        <v>10</v>
      </c>
      <c r="L33" s="9">
        <v>51600</v>
      </c>
      <c r="M33" s="9">
        <v>16400</v>
      </c>
      <c r="N33" s="9">
        <v>2.6972149160987056</v>
      </c>
      <c r="O33" s="9">
        <v>0.52222222222222225</v>
      </c>
      <c r="P33" s="9">
        <v>1.1720497283522728</v>
      </c>
      <c r="Q33" s="9">
        <v>0.57489350816196061</v>
      </c>
      <c r="R33" s="9">
        <v>3.1042702624515558E-6</v>
      </c>
      <c r="S33" s="9">
        <v>2.233427076809056E-2</v>
      </c>
      <c r="T33" s="9">
        <v>0.99881422924901186</v>
      </c>
      <c r="U33" s="9">
        <v>3</v>
      </c>
      <c r="V33" s="9">
        <v>40.00949968334389</v>
      </c>
      <c r="W33" s="9">
        <v>1.3294571202460717</v>
      </c>
      <c r="X33" s="9">
        <v>76.666666666666671</v>
      </c>
      <c r="Y33" s="9">
        <v>-1.4187677663239534E-4</v>
      </c>
      <c r="Z33" s="9">
        <v>-4.4042385863242663E-10</v>
      </c>
      <c r="AA33" s="9">
        <v>1.4225013805363078E-12</v>
      </c>
      <c r="AB33" s="9">
        <v>4.8246139466530384E-8</v>
      </c>
      <c r="AC33" s="9">
        <v>0</v>
      </c>
      <c r="AD33" s="9">
        <v>19242.904323438233</v>
      </c>
      <c r="AE33" s="9">
        <v>12063.961110359362</v>
      </c>
      <c r="AF33" s="9">
        <v>2709.1811201915466</v>
      </c>
      <c r="AG33" s="9">
        <v>0.16132796167598806</v>
      </c>
      <c r="AH33" s="9">
        <v>246.33098203875383</v>
      </c>
      <c r="AI33" s="9">
        <v>11522.966907925178</v>
      </c>
      <c r="AJ33" s="9">
        <v>5.7009360172219878</v>
      </c>
      <c r="AK33" s="9">
        <v>4.1470629939453918</v>
      </c>
      <c r="AL33" s="9">
        <v>2.5422813046485078</v>
      </c>
      <c r="AM33" s="9">
        <v>2.0584181342400791</v>
      </c>
      <c r="AN33" s="9">
        <v>2.4125508757822667</v>
      </c>
      <c r="AO33" s="9">
        <v>4.2017422760364207</v>
      </c>
    </row>
    <row r="34" spans="1:41" x14ac:dyDescent="0.25">
      <c r="A34" s="9">
        <v>33</v>
      </c>
      <c r="B34" s="2" t="s">
        <v>32</v>
      </c>
      <c r="C34" s="9">
        <v>1</v>
      </c>
      <c r="D34" s="9">
        <v>21793.17826644285</v>
      </c>
      <c r="E34" s="9">
        <v>0</v>
      </c>
      <c r="F34" s="9">
        <v>1.0732500668093572</v>
      </c>
      <c r="G34" s="9">
        <v>0.5</v>
      </c>
      <c r="H34" s="9">
        <v>5.0000000000000001E-4</v>
      </c>
      <c r="I34" s="2">
        <v>0.125</v>
      </c>
      <c r="J34" s="9">
        <v>834.64</v>
      </c>
      <c r="K34" s="9">
        <v>33</v>
      </c>
      <c r="L34" s="9">
        <v>240400</v>
      </c>
      <c r="M34" s="9">
        <v>25200</v>
      </c>
      <c r="N34" s="9">
        <v>2.4855814853232308</v>
      </c>
      <c r="O34" s="9">
        <v>1.0891472868217054</v>
      </c>
      <c r="P34" s="9">
        <v>1.3258240826061329</v>
      </c>
      <c r="Q34" s="9">
        <v>0.6566188629998484</v>
      </c>
      <c r="R34" s="9">
        <v>3.5455651894416068E-6</v>
      </c>
      <c r="S34" s="9">
        <v>1.4886780234497887E-2</v>
      </c>
      <c r="T34" s="9">
        <v>0.98537360890302061</v>
      </c>
      <c r="U34" s="9">
        <v>21</v>
      </c>
      <c r="V34" s="9">
        <v>29.70382440333557</v>
      </c>
      <c r="W34" s="9">
        <v>2.8978731931227153</v>
      </c>
      <c r="X34" s="9">
        <v>33.720219914477703</v>
      </c>
      <c r="Y34" s="9">
        <v>-2.5080739807379525E-4</v>
      </c>
      <c r="Z34" s="9">
        <v>-8.8925397986487235E-10</v>
      </c>
      <c r="AA34" s="9">
        <v>1.6313988050966584E-12</v>
      </c>
      <c r="AB34" s="9">
        <v>1.2709642965768013E-6</v>
      </c>
      <c r="AC34" s="9">
        <v>1.7252947378510496E-3</v>
      </c>
      <c r="AD34" s="9">
        <v>17232.608541046404</v>
      </c>
      <c r="AE34" s="9">
        <v>372.75758370178494</v>
      </c>
      <c r="AF34" s="9">
        <v>41.052902978756912</v>
      </c>
      <c r="AG34" s="9">
        <v>1985.7561810910217</v>
      </c>
      <c r="AH34" s="9">
        <v>2532.7954700234322</v>
      </c>
      <c r="AI34" s="9">
        <v>27649.59092414891</v>
      </c>
      <c r="AJ34" s="9">
        <v>36.442851004839881</v>
      </c>
      <c r="AK34" s="9">
        <v>12.960889482202388</v>
      </c>
      <c r="AL34" s="9">
        <v>15.153730165475714</v>
      </c>
      <c r="AM34" s="9">
        <v>23.792617568038363</v>
      </c>
      <c r="AN34" s="9">
        <v>21.911673291795797</v>
      </c>
      <c r="AO34" s="9">
        <v>66.566851702629023</v>
      </c>
    </row>
    <row r="35" spans="1:41" x14ac:dyDescent="0.25">
      <c r="A35" s="9">
        <v>34</v>
      </c>
      <c r="B35" s="2" t="s">
        <v>33</v>
      </c>
      <c r="C35" s="9">
        <v>1</v>
      </c>
      <c r="D35" s="9">
        <v>1845.9060159853307</v>
      </c>
      <c r="E35" s="9">
        <v>0.99869694175421408</v>
      </c>
      <c r="F35" s="9">
        <v>1.0732500668093572</v>
      </c>
      <c r="G35" s="9">
        <v>0.5</v>
      </c>
      <c r="H35" s="9">
        <v>5.0000000000000001E-4</v>
      </c>
      <c r="I35" s="2">
        <v>0.125</v>
      </c>
      <c r="J35" s="9">
        <v>49.04</v>
      </c>
      <c r="K35" s="9">
        <v>1</v>
      </c>
      <c r="L35" s="9">
        <v>13000</v>
      </c>
      <c r="M35" s="9">
        <v>13000</v>
      </c>
      <c r="N35" s="9">
        <v>3.715250358618543</v>
      </c>
      <c r="O35" s="9">
        <v>1.2833333333333334</v>
      </c>
      <c r="P35" s="9">
        <v>1.1105879501926363</v>
      </c>
      <c r="Q35" s="9">
        <v>18.932563875465078</v>
      </c>
      <c r="R35" s="9">
        <v>1.0223075090632069E-4</v>
      </c>
      <c r="S35" s="9">
        <v>4.4689223503994215E-2</v>
      </c>
      <c r="T35" s="9">
        <v>1</v>
      </c>
      <c r="U35" s="9">
        <v>1</v>
      </c>
      <c r="V35" s="9">
        <v>82.055464926590531</v>
      </c>
      <c r="W35" s="9">
        <v>19.791644238059188</v>
      </c>
      <c r="X35" s="9">
        <v>11.73076923076923</v>
      </c>
      <c r="Y35" s="9">
        <v>-1.4076406308677041E-4</v>
      </c>
      <c r="Z35" s="9">
        <v>-1.4390415869985236E-8</v>
      </c>
      <c r="AA35" s="9">
        <v>1.4258560994007209E-10</v>
      </c>
      <c r="AB35" s="9">
        <v>7.6200570474479884E-7</v>
      </c>
      <c r="AC35" s="9">
        <v>0.12234910277324633</v>
      </c>
      <c r="AD35" s="9">
        <v>874.18233027589497</v>
      </c>
      <c r="AE35" s="9">
        <v>443.22564285992456</v>
      </c>
      <c r="AF35" s="9">
        <v>66.63868844088428</v>
      </c>
      <c r="AG35" s="9">
        <v>331.87195995679497</v>
      </c>
      <c r="AH35" s="9">
        <v>102.29932975494975</v>
      </c>
      <c r="AI35" s="9">
        <v>2.4314111040738267</v>
      </c>
      <c r="AJ35" s="9">
        <v>2084.6641724323822</v>
      </c>
      <c r="AK35" s="9">
        <v>3509.4154177800629</v>
      </c>
      <c r="AL35" s="9">
        <v>3943.3546176149325</v>
      </c>
      <c r="AM35" s="9">
        <v>3592.2056889280934</v>
      </c>
      <c r="AN35" s="9">
        <v>3765.7760537061154</v>
      </c>
      <c r="AO35" s="9">
        <v>3184.0062705931618</v>
      </c>
    </row>
    <row r="36" spans="1:41" x14ac:dyDescent="0.25">
      <c r="A36" s="9">
        <v>35</v>
      </c>
      <c r="B36" s="2" t="s">
        <v>34</v>
      </c>
      <c r="C36" s="9">
        <v>1</v>
      </c>
      <c r="D36" s="9">
        <v>6768.1388733514978</v>
      </c>
      <c r="E36" s="9">
        <v>0.99869694175421408</v>
      </c>
      <c r="F36" s="9">
        <v>1.0732500668093572</v>
      </c>
      <c r="G36" s="9">
        <v>0.5</v>
      </c>
      <c r="H36" s="9">
        <v>5.0000000000000001E-4</v>
      </c>
      <c r="I36" s="2">
        <v>0.125</v>
      </c>
      <c r="J36" s="9">
        <v>101.56</v>
      </c>
      <c r="K36" s="9">
        <v>3</v>
      </c>
      <c r="L36" s="9">
        <v>9400</v>
      </c>
      <c r="M36" s="9">
        <v>6000</v>
      </c>
      <c r="N36" s="9">
        <v>2.4952566782167893</v>
      </c>
      <c r="O36" s="9">
        <v>1.625</v>
      </c>
      <c r="P36" s="9">
        <v>1.0689804333352755</v>
      </c>
      <c r="Q36" s="9">
        <v>17.737587358468893</v>
      </c>
      <c r="R36" s="9">
        <v>9.5778199236528009E-5</v>
      </c>
      <c r="S36" s="9">
        <v>2.4821932075197017E-2</v>
      </c>
      <c r="T36" s="9">
        <v>0.99951004409603139</v>
      </c>
      <c r="U36" s="9">
        <v>2</v>
      </c>
      <c r="V36" s="9">
        <v>80.346593146908234</v>
      </c>
      <c r="W36" s="9">
        <v>19.791644238059188</v>
      </c>
      <c r="X36" s="9">
        <v>23.188405797101449</v>
      </c>
      <c r="Y36" s="9">
        <v>-1.5072816241303494E-4</v>
      </c>
      <c r="Z36" s="9">
        <v>-1.4436471970151412E-8</v>
      </c>
      <c r="AA36" s="9">
        <v>1.399594380460561E-10</v>
      </c>
      <c r="AB36" s="9">
        <v>6.9519408945113322E-7</v>
      </c>
      <c r="AC36" s="9">
        <v>0.17644742024419061</v>
      </c>
      <c r="AD36" s="9">
        <v>620.29954651673052</v>
      </c>
      <c r="AE36" s="9">
        <v>1690.6779994433359</v>
      </c>
      <c r="AF36" s="9">
        <v>41901.248640989288</v>
      </c>
      <c r="AG36" s="9">
        <v>1807.0608771211637</v>
      </c>
      <c r="AH36" s="9">
        <v>3233.5629827112612</v>
      </c>
      <c r="AI36" s="9">
        <v>494.00508941807976</v>
      </c>
      <c r="AJ36" s="9">
        <v>563.29957850120195</v>
      </c>
      <c r="AK36" s="9">
        <v>770.79309626737142</v>
      </c>
      <c r="AL36" s="9">
        <v>6040.1654751679471</v>
      </c>
      <c r="AM36" s="9">
        <v>1219.3020969329743</v>
      </c>
      <c r="AN36" s="9">
        <v>1706.3314159941883</v>
      </c>
      <c r="AO36" s="9">
        <v>798.71424386050285</v>
      </c>
    </row>
    <row r="37" spans="1:41" x14ac:dyDescent="0.25">
      <c r="A37" s="9">
        <v>36</v>
      </c>
      <c r="B37" s="2" t="s">
        <v>35</v>
      </c>
      <c r="C37" s="9">
        <v>1</v>
      </c>
      <c r="D37" s="9">
        <v>21793.17826644285</v>
      </c>
      <c r="E37" s="9">
        <v>0.99869694175421408</v>
      </c>
      <c r="F37" s="9">
        <v>1.0732500668093572</v>
      </c>
      <c r="G37" s="9">
        <v>0.5</v>
      </c>
      <c r="H37" s="9">
        <v>5.0000000000000001E-4</v>
      </c>
      <c r="I37" s="2">
        <v>0.125</v>
      </c>
      <c r="J37" s="9">
        <v>313.56</v>
      </c>
      <c r="K37" s="9">
        <v>2</v>
      </c>
      <c r="L37" s="9">
        <v>31000</v>
      </c>
      <c r="M37" s="9">
        <v>18000</v>
      </c>
      <c r="N37" s="9">
        <v>3.0737393169890481</v>
      </c>
      <c r="O37" s="9">
        <v>1.0611111111111111</v>
      </c>
      <c r="P37" s="9">
        <v>1.0556376614856895</v>
      </c>
      <c r="Q37" s="9">
        <v>31.278900474383821</v>
      </c>
      <c r="R37" s="9">
        <v>1.6889764661849724E-4</v>
      </c>
      <c r="S37" s="9">
        <v>1.6283703401470111E-2</v>
      </c>
      <c r="T37" s="9">
        <v>0.48847695390781565</v>
      </c>
      <c r="U37" s="9">
        <v>17</v>
      </c>
      <c r="V37" s="9">
        <v>12.437810945273633</v>
      </c>
      <c r="W37" s="9">
        <v>68.787657606519346</v>
      </c>
      <c r="X37" s="9">
        <v>22.707423580786028</v>
      </c>
      <c r="Y37" s="9">
        <v>-2.216049008961146E-4</v>
      </c>
      <c r="Z37" s="9">
        <v>-3.7428546240479064E-8</v>
      </c>
      <c r="AA37" s="9">
        <v>8.3951927059721093E-10</v>
      </c>
      <c r="AB37" s="9">
        <v>1.2243703656078936E-6</v>
      </c>
      <c r="AC37" s="9">
        <v>0.46944763362673808</v>
      </c>
      <c r="AD37" s="9">
        <v>7433.6578616530915</v>
      </c>
      <c r="AE37" s="9">
        <v>23127.685031001052</v>
      </c>
      <c r="AF37" s="9">
        <v>3566.1520136531499</v>
      </c>
      <c r="AG37" s="9">
        <v>6.3445416199521096</v>
      </c>
      <c r="AH37" s="9">
        <v>1550.9718340733641</v>
      </c>
      <c r="AI37" s="9">
        <v>10026.1896620351</v>
      </c>
      <c r="AJ37" s="9">
        <v>9636.730912063229</v>
      </c>
      <c r="AK37" s="9">
        <v>14498.001745330077</v>
      </c>
      <c r="AL37" s="9">
        <v>8519.7588612326927</v>
      </c>
      <c r="AM37" s="9">
        <v>4852.5301271623366</v>
      </c>
      <c r="AN37" s="9">
        <v>6918.7518594112435</v>
      </c>
      <c r="AO37" s="9">
        <v>10995.634852053381</v>
      </c>
    </row>
    <row r="38" spans="1:41" x14ac:dyDescent="0.25">
      <c r="A38" s="9">
        <v>37</v>
      </c>
      <c r="B38" s="2" t="s">
        <v>36</v>
      </c>
      <c r="C38" s="9">
        <v>1</v>
      </c>
      <c r="D38" s="9">
        <v>1845.90601598533</v>
      </c>
      <c r="E38" s="9">
        <v>1.3607378790284337</v>
      </c>
      <c r="F38" s="9">
        <v>1.0732500668093572</v>
      </c>
      <c r="G38" s="9">
        <v>0.5</v>
      </c>
      <c r="H38" s="9">
        <v>5.0000000000000001E-4</v>
      </c>
      <c r="I38" s="2">
        <v>0.125</v>
      </c>
      <c r="J38" s="9">
        <v>49.04</v>
      </c>
      <c r="K38" s="9">
        <v>1</v>
      </c>
      <c r="L38" s="9">
        <v>13000</v>
      </c>
      <c r="M38" s="9">
        <v>13000</v>
      </c>
      <c r="N38" s="9">
        <v>3.715250358618543</v>
      </c>
      <c r="O38" s="9">
        <v>1.2833333333333334</v>
      </c>
      <c r="P38" s="9">
        <v>1.1105879501926363</v>
      </c>
      <c r="Q38" s="9">
        <v>18.932563875465078</v>
      </c>
      <c r="R38" s="9">
        <v>1.0223075090632069E-4</v>
      </c>
      <c r="S38" s="9">
        <v>4.4689223503994215E-2</v>
      </c>
      <c r="T38" s="9">
        <v>1</v>
      </c>
      <c r="U38" s="9">
        <v>1</v>
      </c>
      <c r="V38" s="9">
        <v>82.055464926590531</v>
      </c>
      <c r="W38" s="9">
        <v>19.791644238059188</v>
      </c>
      <c r="X38" s="9">
        <v>11.73076923076923</v>
      </c>
      <c r="Y38" s="9">
        <v>-1.4076406308677041E-4</v>
      </c>
      <c r="Z38" s="9">
        <v>-1.4390415869985236E-8</v>
      </c>
      <c r="AA38" s="9">
        <v>1.4258560994007209E-10</v>
      </c>
      <c r="AB38" s="9">
        <v>7.6200570474479884E-7</v>
      </c>
      <c r="AC38" s="9">
        <v>0.12234910277324633</v>
      </c>
      <c r="AD38" s="9">
        <v>874.18233027589497</v>
      </c>
      <c r="AE38" s="9">
        <v>443.22564285992456</v>
      </c>
      <c r="AF38" s="9">
        <v>66.63868844088428</v>
      </c>
      <c r="AG38" s="9">
        <v>331.87195995679497</v>
      </c>
      <c r="AH38" s="9">
        <v>102.29932975494975</v>
      </c>
      <c r="AI38" s="9">
        <v>2.4314111040738267</v>
      </c>
      <c r="AJ38" s="9">
        <v>2084.6641724323822</v>
      </c>
      <c r="AK38" s="9">
        <v>3509.4154177800629</v>
      </c>
      <c r="AL38" s="9">
        <v>3943.3546176149325</v>
      </c>
      <c r="AM38" s="9">
        <v>3592.2056889280934</v>
      </c>
      <c r="AN38" s="9">
        <v>3765.7760537061154</v>
      </c>
      <c r="AO38" s="9">
        <v>3184.0062705931618</v>
      </c>
    </row>
    <row r="39" spans="1:41" x14ac:dyDescent="0.25">
      <c r="A39" s="9">
        <v>38</v>
      </c>
      <c r="B39" s="2" t="s">
        <v>37</v>
      </c>
      <c r="C39" s="9">
        <v>1</v>
      </c>
      <c r="D39" s="9">
        <v>6768.1388733514978</v>
      </c>
      <c r="E39" s="9">
        <v>1.3607378790284337</v>
      </c>
      <c r="F39" s="9">
        <v>1.0732500668093572</v>
      </c>
      <c r="G39" s="9">
        <v>0.5</v>
      </c>
      <c r="H39" s="9">
        <v>5.0000000000000001E-4</v>
      </c>
      <c r="I39" s="2">
        <v>0.125</v>
      </c>
      <c r="J39" s="9">
        <v>101.56</v>
      </c>
      <c r="K39" s="9">
        <v>3</v>
      </c>
      <c r="L39" s="9">
        <v>9400</v>
      </c>
      <c r="M39" s="9">
        <v>6000</v>
      </c>
      <c r="N39" s="9">
        <v>2.4952566782167893</v>
      </c>
      <c r="O39" s="9">
        <v>1.625</v>
      </c>
      <c r="P39" s="9">
        <v>1.0689804333352755</v>
      </c>
      <c r="Q39" s="9">
        <v>17.737587358468893</v>
      </c>
      <c r="R39" s="9">
        <v>9.5778199236528009E-5</v>
      </c>
      <c r="S39" s="9">
        <v>2.4821932075197017E-2</v>
      </c>
      <c r="T39" s="9">
        <v>0.99951004409603139</v>
      </c>
      <c r="U39" s="9">
        <v>2</v>
      </c>
      <c r="V39" s="9">
        <v>80.346593146908234</v>
      </c>
      <c r="W39" s="9">
        <v>19.791644238059188</v>
      </c>
      <c r="X39" s="9">
        <v>23.188405797101449</v>
      </c>
      <c r="Y39" s="9">
        <v>-1.5072816241303494E-4</v>
      </c>
      <c r="Z39" s="9">
        <v>-1.4436471970151412E-8</v>
      </c>
      <c r="AA39" s="9">
        <v>1.399594380460561E-10</v>
      </c>
      <c r="AB39" s="9">
        <v>6.9519408945113322E-7</v>
      </c>
      <c r="AC39" s="9">
        <v>0.17644742024419061</v>
      </c>
      <c r="AD39" s="9">
        <v>620.29954651673052</v>
      </c>
      <c r="AE39" s="9">
        <v>1690.6779994433359</v>
      </c>
      <c r="AF39" s="9">
        <v>41901.248640989288</v>
      </c>
      <c r="AG39" s="9">
        <v>1807.0608771211637</v>
      </c>
      <c r="AH39" s="9">
        <v>3233.5629827112612</v>
      </c>
      <c r="AI39" s="9">
        <v>494.00508941807976</v>
      </c>
      <c r="AJ39" s="9">
        <v>563.29957850120195</v>
      </c>
      <c r="AK39" s="9">
        <v>770.79309626737142</v>
      </c>
      <c r="AL39" s="9">
        <v>6040.1654751679471</v>
      </c>
      <c r="AM39" s="9">
        <v>1219.3020969329743</v>
      </c>
      <c r="AN39" s="9">
        <v>1706.3314159941883</v>
      </c>
      <c r="AO39" s="9">
        <v>798.71424386050285</v>
      </c>
    </row>
    <row r="40" spans="1:41" x14ac:dyDescent="0.25">
      <c r="A40" s="9">
        <v>39</v>
      </c>
      <c r="B40" s="2" t="s">
        <v>38</v>
      </c>
      <c r="C40" s="9">
        <v>1</v>
      </c>
      <c r="D40" s="9">
        <v>21793.17826644285</v>
      </c>
      <c r="E40" s="9">
        <v>1.3607378790284337</v>
      </c>
      <c r="F40" s="9">
        <v>1.0732500668093572</v>
      </c>
      <c r="G40" s="9">
        <v>0.5</v>
      </c>
      <c r="H40" s="9">
        <v>5.0000000000000001E-4</v>
      </c>
      <c r="I40" s="2">
        <v>0.125</v>
      </c>
      <c r="J40" s="9">
        <v>313.56</v>
      </c>
      <c r="K40" s="9">
        <v>2</v>
      </c>
      <c r="L40" s="9">
        <v>31000</v>
      </c>
      <c r="M40" s="9">
        <v>18000</v>
      </c>
      <c r="N40" s="9">
        <v>3.0737393169890481</v>
      </c>
      <c r="O40" s="9">
        <v>1.0611111111111111</v>
      </c>
      <c r="P40" s="9">
        <v>1.0556376614856895</v>
      </c>
      <c r="Q40" s="9">
        <v>31.278900474383821</v>
      </c>
      <c r="R40" s="9">
        <v>1.6889764661849724E-4</v>
      </c>
      <c r="S40" s="9">
        <v>1.6283703401470111E-2</v>
      </c>
      <c r="T40" s="9">
        <v>0.48847695390781565</v>
      </c>
      <c r="U40" s="9">
        <v>17</v>
      </c>
      <c r="V40" s="9">
        <v>12.437810945273633</v>
      </c>
      <c r="W40" s="9">
        <v>68.787657606519346</v>
      </c>
      <c r="X40" s="9">
        <v>22.707423580786028</v>
      </c>
      <c r="Y40" s="9">
        <v>-2.216049008961146E-4</v>
      </c>
      <c r="Z40" s="9">
        <v>-3.7428546240479064E-8</v>
      </c>
      <c r="AA40" s="9">
        <v>8.3951927059721093E-10</v>
      </c>
      <c r="AB40" s="9">
        <v>1.2243703656078936E-6</v>
      </c>
      <c r="AC40" s="9">
        <v>0.46944763362673808</v>
      </c>
      <c r="AD40" s="9">
        <v>7433.6578616530915</v>
      </c>
      <c r="AE40" s="9">
        <v>23127.685031001052</v>
      </c>
      <c r="AF40" s="9">
        <v>3566.1520136531499</v>
      </c>
      <c r="AG40" s="9">
        <v>6.3445416199521096</v>
      </c>
      <c r="AH40" s="9">
        <v>1550.9718340733641</v>
      </c>
      <c r="AI40" s="9">
        <v>10026.1896620351</v>
      </c>
      <c r="AJ40" s="9">
        <v>9636.730912063229</v>
      </c>
      <c r="AK40" s="9">
        <v>14498.001745330077</v>
      </c>
      <c r="AL40" s="9">
        <v>8519.7588612326927</v>
      </c>
      <c r="AM40" s="9">
        <v>4852.5301271623366</v>
      </c>
      <c r="AN40" s="9">
        <v>6918.7518594112435</v>
      </c>
      <c r="AO40" s="9">
        <v>10995.634852053381</v>
      </c>
    </row>
    <row r="41" spans="1:41" x14ac:dyDescent="0.25">
      <c r="A41" s="9">
        <v>40</v>
      </c>
      <c r="B41" s="2" t="s">
        <v>39</v>
      </c>
      <c r="C41" s="9">
        <v>1</v>
      </c>
      <c r="D41" s="9">
        <v>1845.9060159853307</v>
      </c>
      <c r="E41" s="9">
        <v>1.8540234760010841</v>
      </c>
      <c r="F41" s="9">
        <v>1.0732500668093572</v>
      </c>
      <c r="G41" s="9">
        <v>0.5</v>
      </c>
      <c r="H41" s="9">
        <v>5.0000000000000001E-4</v>
      </c>
      <c r="I41" s="2">
        <v>0.125</v>
      </c>
      <c r="J41" s="9">
        <v>49.04</v>
      </c>
      <c r="K41" s="9">
        <v>1</v>
      </c>
      <c r="L41" s="9">
        <v>13000</v>
      </c>
      <c r="M41" s="9">
        <v>13000</v>
      </c>
      <c r="N41" s="9">
        <v>3.715250358618543</v>
      </c>
      <c r="O41" s="9">
        <v>1.2833333333333334</v>
      </c>
      <c r="P41" s="9">
        <v>1.1105879501926363</v>
      </c>
      <c r="Q41" s="9">
        <v>18.932563875465078</v>
      </c>
      <c r="R41" s="9">
        <v>1.0223075090632069E-4</v>
      </c>
      <c r="S41" s="9">
        <v>4.4689223503994215E-2</v>
      </c>
      <c r="T41" s="9">
        <v>1</v>
      </c>
      <c r="U41" s="9">
        <v>1</v>
      </c>
      <c r="V41" s="9">
        <v>82.055464926590531</v>
      </c>
      <c r="W41" s="9">
        <v>19.791644238059188</v>
      </c>
      <c r="X41" s="9">
        <v>11.73076923076923</v>
      </c>
      <c r="Y41" s="9">
        <v>-1.4076406308677041E-4</v>
      </c>
      <c r="Z41" s="9">
        <v>-1.4390415869985236E-8</v>
      </c>
      <c r="AA41" s="9">
        <v>1.4258560994007209E-10</v>
      </c>
      <c r="AB41" s="9">
        <v>7.6200570474479884E-7</v>
      </c>
      <c r="AC41" s="9">
        <v>0.12234910277324633</v>
      </c>
      <c r="AD41" s="9">
        <v>874.18233027589497</v>
      </c>
      <c r="AE41" s="9">
        <v>443.22564285992456</v>
      </c>
      <c r="AF41" s="9">
        <v>66.63868844088428</v>
      </c>
      <c r="AG41" s="9">
        <v>331.87195995679497</v>
      </c>
      <c r="AH41" s="9">
        <v>102.29932975494975</v>
      </c>
      <c r="AI41" s="9">
        <v>2.4314111040738267</v>
      </c>
      <c r="AJ41" s="9">
        <v>2084.6641724323822</v>
      </c>
      <c r="AK41" s="9">
        <v>3509.4154177800629</v>
      </c>
      <c r="AL41" s="9">
        <v>3943.3546176149325</v>
      </c>
      <c r="AM41" s="9">
        <v>3592.2056889280934</v>
      </c>
      <c r="AN41" s="9">
        <v>3765.7760537061154</v>
      </c>
      <c r="AO41" s="9">
        <v>3184.0062705931618</v>
      </c>
    </row>
    <row r="42" spans="1:41" x14ac:dyDescent="0.25">
      <c r="A42" s="9">
        <v>41</v>
      </c>
      <c r="B42" s="2" t="s">
        <v>40</v>
      </c>
      <c r="C42" s="9">
        <v>1</v>
      </c>
      <c r="D42" s="9">
        <v>6768.1388733514978</v>
      </c>
      <c r="E42" s="9">
        <v>1.8540234760010841</v>
      </c>
      <c r="F42" s="9">
        <v>1.0732500668093572</v>
      </c>
      <c r="G42" s="9">
        <v>0.5</v>
      </c>
      <c r="H42" s="9">
        <v>5.0000000000000001E-4</v>
      </c>
      <c r="I42" s="2">
        <v>0.125</v>
      </c>
      <c r="J42" s="9">
        <v>101.56</v>
      </c>
      <c r="K42" s="9">
        <v>3</v>
      </c>
      <c r="L42" s="9">
        <v>9400</v>
      </c>
      <c r="M42" s="9">
        <v>6000</v>
      </c>
      <c r="N42" s="9">
        <v>2.4952566782167893</v>
      </c>
      <c r="O42" s="9">
        <v>1.625</v>
      </c>
      <c r="P42" s="9">
        <v>1.0689804333352755</v>
      </c>
      <c r="Q42" s="9">
        <v>17.737587358468893</v>
      </c>
      <c r="R42" s="9">
        <v>9.5778199236528009E-5</v>
      </c>
      <c r="S42" s="9">
        <v>2.4821932075197017E-2</v>
      </c>
      <c r="T42" s="9">
        <v>0.99951004409603139</v>
      </c>
      <c r="U42" s="9">
        <v>2</v>
      </c>
      <c r="V42" s="9">
        <v>80.346593146908234</v>
      </c>
      <c r="W42" s="9">
        <v>19.791644238059188</v>
      </c>
      <c r="X42" s="9">
        <v>23.188405797101449</v>
      </c>
      <c r="Y42" s="9">
        <v>-1.5072816241303494E-4</v>
      </c>
      <c r="Z42" s="9">
        <v>-1.4436471970151412E-8</v>
      </c>
      <c r="AA42" s="9">
        <v>1.399594380460561E-10</v>
      </c>
      <c r="AB42" s="9">
        <v>6.9519408945113322E-7</v>
      </c>
      <c r="AC42" s="9">
        <v>0.17644742024419061</v>
      </c>
      <c r="AD42" s="9">
        <v>620.29954651673052</v>
      </c>
      <c r="AE42" s="9">
        <v>1690.6779994433359</v>
      </c>
      <c r="AF42" s="9">
        <v>41901.248640989288</v>
      </c>
      <c r="AG42" s="9">
        <v>1807.0608771211637</v>
      </c>
      <c r="AH42" s="9">
        <v>3233.5629827112612</v>
      </c>
      <c r="AI42" s="9">
        <v>494.00508941807976</v>
      </c>
      <c r="AJ42" s="9">
        <v>563.29957850120195</v>
      </c>
      <c r="AK42" s="9">
        <v>770.79309626737142</v>
      </c>
      <c r="AL42" s="9">
        <v>6040.1654751679471</v>
      </c>
      <c r="AM42" s="9">
        <v>1219.3020969329743</v>
      </c>
      <c r="AN42" s="9">
        <v>1706.3314159941883</v>
      </c>
      <c r="AO42" s="9">
        <v>798.71424386050285</v>
      </c>
    </row>
    <row r="43" spans="1:41" x14ac:dyDescent="0.25">
      <c r="A43" s="9">
        <v>42</v>
      </c>
      <c r="B43" s="2" t="s">
        <v>41</v>
      </c>
      <c r="C43" s="9">
        <v>1</v>
      </c>
      <c r="D43" s="9">
        <v>21793.17826644285</v>
      </c>
      <c r="E43" s="9">
        <v>1.8540234760010841</v>
      </c>
      <c r="F43" s="9">
        <v>1.0732500668093572</v>
      </c>
      <c r="G43" s="9">
        <v>0.5</v>
      </c>
      <c r="H43" s="9">
        <v>5.0000000000000001E-4</v>
      </c>
      <c r="I43" s="2">
        <v>0.125</v>
      </c>
      <c r="J43" s="9">
        <v>313.56</v>
      </c>
      <c r="K43" s="9">
        <v>2</v>
      </c>
      <c r="L43" s="9">
        <v>31000</v>
      </c>
      <c r="M43" s="9">
        <v>18000</v>
      </c>
      <c r="N43" s="9">
        <v>3.0737393169890481</v>
      </c>
      <c r="O43" s="9">
        <v>1.0611111111111111</v>
      </c>
      <c r="P43" s="9">
        <v>1.0556376614856895</v>
      </c>
      <c r="Q43" s="9">
        <v>31.278900474383821</v>
      </c>
      <c r="R43" s="9">
        <v>1.6889764661849724E-4</v>
      </c>
      <c r="S43" s="9">
        <v>1.6283703401470111E-2</v>
      </c>
      <c r="T43" s="9">
        <v>0.48847695390781565</v>
      </c>
      <c r="U43" s="9">
        <v>17</v>
      </c>
      <c r="V43" s="9">
        <v>12.437810945273633</v>
      </c>
      <c r="W43" s="9">
        <v>68.787657606519346</v>
      </c>
      <c r="X43" s="9">
        <v>22.707423580786028</v>
      </c>
      <c r="Y43" s="9">
        <v>-2.216049008961146E-4</v>
      </c>
      <c r="Z43" s="9">
        <v>-3.7428546240479064E-8</v>
      </c>
      <c r="AA43" s="9">
        <v>8.3951927059721093E-10</v>
      </c>
      <c r="AB43" s="9">
        <v>1.2243703656078936E-6</v>
      </c>
      <c r="AC43" s="9">
        <v>0.46944763362673808</v>
      </c>
      <c r="AD43" s="9">
        <v>7433.6578616530915</v>
      </c>
      <c r="AE43" s="9">
        <v>23127.685031001052</v>
      </c>
      <c r="AF43" s="9">
        <v>3566.1520136531499</v>
      </c>
      <c r="AG43" s="9">
        <v>6.3445416199521096</v>
      </c>
      <c r="AH43" s="9">
        <v>1550.9718340733641</v>
      </c>
      <c r="AI43" s="9">
        <v>10026.1896620351</v>
      </c>
      <c r="AJ43" s="9">
        <v>9636.730912063229</v>
      </c>
      <c r="AK43" s="9">
        <v>14498.001745330077</v>
      </c>
      <c r="AL43" s="9">
        <v>8519.7588612326927</v>
      </c>
      <c r="AM43" s="9">
        <v>4852.5301271623366</v>
      </c>
      <c r="AN43" s="9">
        <v>6918.7518594112435</v>
      </c>
      <c r="AO43" s="9">
        <v>10995.634852053381</v>
      </c>
    </row>
    <row r="44" spans="1:41" x14ac:dyDescent="0.25">
      <c r="A44" s="9">
        <v>43</v>
      </c>
      <c r="B44" s="2" t="s">
        <v>42</v>
      </c>
      <c r="C44" s="9">
        <v>1</v>
      </c>
      <c r="D44" s="9">
        <v>1845.9060159853307</v>
      </c>
      <c r="E44" s="9">
        <v>2.4492104212472054</v>
      </c>
      <c r="F44" s="9">
        <v>1.0732500668093572</v>
      </c>
      <c r="G44" s="9">
        <v>0.5</v>
      </c>
      <c r="H44" s="9">
        <v>5.0000000000000001E-4</v>
      </c>
      <c r="I44" s="2">
        <v>0.125</v>
      </c>
      <c r="J44" s="9">
        <v>49.04</v>
      </c>
      <c r="K44" s="9">
        <v>1</v>
      </c>
      <c r="L44" s="9">
        <v>13000</v>
      </c>
      <c r="M44" s="9">
        <v>13000</v>
      </c>
      <c r="N44" s="9">
        <v>3.715250358618543</v>
      </c>
      <c r="O44" s="9">
        <v>1.2833333333333334</v>
      </c>
      <c r="P44" s="9">
        <v>1.1105879501926363</v>
      </c>
      <c r="Q44" s="9">
        <v>18.932563875465078</v>
      </c>
      <c r="R44" s="9">
        <v>1.0223075090632069E-4</v>
      </c>
      <c r="S44" s="9">
        <v>4.4689223503994215E-2</v>
      </c>
      <c r="T44" s="9">
        <v>1</v>
      </c>
      <c r="U44" s="9">
        <v>1</v>
      </c>
      <c r="V44" s="9">
        <v>82.055464926590531</v>
      </c>
      <c r="W44" s="9">
        <v>19.791644238059188</v>
      </c>
      <c r="X44" s="9">
        <v>11.73076923076923</v>
      </c>
      <c r="Y44" s="9">
        <v>-1.4076406308677041E-4</v>
      </c>
      <c r="Z44" s="9">
        <v>-1.4390415869985236E-8</v>
      </c>
      <c r="AA44" s="9">
        <v>1.4258560994007209E-10</v>
      </c>
      <c r="AB44" s="9">
        <v>7.6200570474479884E-7</v>
      </c>
      <c r="AC44" s="9">
        <v>0.12234910277324633</v>
      </c>
      <c r="AD44" s="9">
        <v>874.18233027589497</v>
      </c>
      <c r="AE44" s="9">
        <v>443.22564285992456</v>
      </c>
      <c r="AF44" s="9">
        <v>66.63868844088428</v>
      </c>
      <c r="AG44" s="9">
        <v>331.87195995679497</v>
      </c>
      <c r="AH44" s="9">
        <v>102.29932975494975</v>
      </c>
      <c r="AI44" s="9">
        <v>2.4314111040738267</v>
      </c>
      <c r="AJ44" s="9">
        <v>2084.6641724323822</v>
      </c>
      <c r="AK44" s="9">
        <v>3509.4154177800629</v>
      </c>
      <c r="AL44" s="9">
        <v>3943.3546176149325</v>
      </c>
      <c r="AM44" s="9">
        <v>3592.2056889280934</v>
      </c>
      <c r="AN44" s="9">
        <v>3765.7760537061154</v>
      </c>
      <c r="AO44" s="9">
        <v>3184.0062705931618</v>
      </c>
    </row>
    <row r="45" spans="1:41" x14ac:dyDescent="0.25">
      <c r="A45" s="9">
        <v>44</v>
      </c>
      <c r="B45" s="2" t="s">
        <v>43</v>
      </c>
      <c r="C45" s="9">
        <v>1</v>
      </c>
      <c r="D45" s="9">
        <v>6768.1388733514978</v>
      </c>
      <c r="E45" s="9">
        <v>2.4492104212472054</v>
      </c>
      <c r="F45" s="9">
        <v>1.0732500668093572</v>
      </c>
      <c r="G45" s="9">
        <v>0.5</v>
      </c>
      <c r="H45" s="9">
        <v>5.0000000000000001E-4</v>
      </c>
      <c r="I45" s="2">
        <v>0.125</v>
      </c>
      <c r="J45" s="9">
        <v>101.56</v>
      </c>
      <c r="K45" s="9">
        <v>3</v>
      </c>
      <c r="L45" s="9">
        <v>9400</v>
      </c>
      <c r="M45" s="9">
        <v>6000</v>
      </c>
      <c r="N45" s="9">
        <v>2.4952566782167893</v>
      </c>
      <c r="O45" s="9">
        <v>1.625</v>
      </c>
      <c r="P45" s="9">
        <v>1.0689804333352755</v>
      </c>
      <c r="Q45" s="9">
        <v>17.737587358468893</v>
      </c>
      <c r="R45" s="9">
        <v>9.5778199236528009E-5</v>
      </c>
      <c r="S45" s="9">
        <v>2.4821932075197017E-2</v>
      </c>
      <c r="T45" s="9">
        <v>0.99951004409603139</v>
      </c>
      <c r="U45" s="9">
        <v>2</v>
      </c>
      <c r="V45" s="9">
        <v>80.346593146908234</v>
      </c>
      <c r="W45" s="9">
        <v>19.791644238059188</v>
      </c>
      <c r="X45" s="9">
        <v>23.188405797101449</v>
      </c>
      <c r="Y45" s="9">
        <v>-1.5072816241303494E-4</v>
      </c>
      <c r="Z45" s="9">
        <v>-1.4436471970151412E-8</v>
      </c>
      <c r="AA45" s="9">
        <v>1.399594380460561E-10</v>
      </c>
      <c r="AB45" s="9">
        <v>6.9519408945113322E-7</v>
      </c>
      <c r="AC45" s="9">
        <v>0.17644742024419061</v>
      </c>
      <c r="AD45" s="9">
        <v>620.29954651673052</v>
      </c>
      <c r="AE45" s="9">
        <v>1690.6779994433359</v>
      </c>
      <c r="AF45" s="9">
        <v>41901.248640989288</v>
      </c>
      <c r="AG45" s="9">
        <v>1807.0608771211637</v>
      </c>
      <c r="AH45" s="9">
        <v>3233.5629827112612</v>
      </c>
      <c r="AI45" s="9">
        <v>494.00508941807976</v>
      </c>
      <c r="AJ45" s="9">
        <v>563.29957850120195</v>
      </c>
      <c r="AK45" s="9">
        <v>770.79309626737142</v>
      </c>
      <c r="AL45" s="9">
        <v>6040.1654751679471</v>
      </c>
      <c r="AM45" s="9">
        <v>1219.3020969329743</v>
      </c>
      <c r="AN45" s="9">
        <v>1706.3314159941883</v>
      </c>
      <c r="AO45" s="9">
        <v>798.71424386050285</v>
      </c>
    </row>
    <row r="46" spans="1:41" x14ac:dyDescent="0.25">
      <c r="A46" s="9">
        <v>45</v>
      </c>
      <c r="B46" s="2" t="s">
        <v>44</v>
      </c>
      <c r="C46" s="9">
        <v>1</v>
      </c>
      <c r="D46" s="9">
        <v>21793.17826644285</v>
      </c>
      <c r="E46" s="9">
        <v>2.4492104212472054</v>
      </c>
      <c r="F46" s="9">
        <v>1.0732500668093572</v>
      </c>
      <c r="G46" s="9">
        <v>0.5</v>
      </c>
      <c r="H46" s="9">
        <v>5.0000000000000001E-4</v>
      </c>
      <c r="I46" s="2">
        <v>0.125</v>
      </c>
      <c r="J46" s="9">
        <v>313.56</v>
      </c>
      <c r="K46" s="9">
        <v>2</v>
      </c>
      <c r="L46" s="9">
        <v>31000</v>
      </c>
      <c r="M46" s="9">
        <v>18000</v>
      </c>
      <c r="N46" s="9">
        <v>3.0737393169890481</v>
      </c>
      <c r="O46" s="9">
        <v>1.0611111111111111</v>
      </c>
      <c r="P46" s="9">
        <v>1.0556376614856895</v>
      </c>
      <c r="Q46" s="9">
        <v>31.278900474383821</v>
      </c>
      <c r="R46" s="9">
        <v>1.6889764661849724E-4</v>
      </c>
      <c r="S46" s="9">
        <v>1.6283703401470111E-2</v>
      </c>
      <c r="T46" s="9">
        <v>0.48847695390781565</v>
      </c>
      <c r="U46" s="9">
        <v>17</v>
      </c>
      <c r="V46" s="9">
        <v>12.437810945273633</v>
      </c>
      <c r="W46" s="9">
        <v>68.787657606519346</v>
      </c>
      <c r="X46" s="9">
        <v>22.707423580786028</v>
      </c>
      <c r="Y46" s="9">
        <v>-2.216049008961146E-4</v>
      </c>
      <c r="Z46" s="9">
        <v>-3.7428546240479064E-8</v>
      </c>
      <c r="AA46" s="9">
        <v>8.3951927059721093E-10</v>
      </c>
      <c r="AB46" s="9">
        <v>1.2243703656078936E-6</v>
      </c>
      <c r="AC46" s="9">
        <v>0.46944763362673808</v>
      </c>
      <c r="AD46" s="9">
        <v>7433.6578616530915</v>
      </c>
      <c r="AE46" s="9">
        <v>23127.685031001052</v>
      </c>
      <c r="AF46" s="9">
        <v>3566.1520136531499</v>
      </c>
      <c r="AG46" s="9">
        <v>6.3445416199521096</v>
      </c>
      <c r="AH46" s="9">
        <v>1550.9718340733641</v>
      </c>
      <c r="AI46" s="9">
        <v>10026.1896620351</v>
      </c>
      <c r="AJ46" s="9">
        <v>9636.730912063229</v>
      </c>
      <c r="AK46" s="9">
        <v>14498.001745330077</v>
      </c>
      <c r="AL46" s="9">
        <v>8519.7588612326927</v>
      </c>
      <c r="AM46" s="9">
        <v>4852.5301271623366</v>
      </c>
      <c r="AN46" s="9">
        <v>6918.7518594112435</v>
      </c>
      <c r="AO46" s="9">
        <v>10995.634852053381</v>
      </c>
    </row>
    <row r="47" spans="1:41" x14ac:dyDescent="0.25">
      <c r="A47" s="9">
        <v>46</v>
      </c>
      <c r="B47" s="2" t="s">
        <v>45</v>
      </c>
      <c r="C47" s="9">
        <v>1</v>
      </c>
      <c r="D47" s="9">
        <v>1845.90601598533</v>
      </c>
      <c r="E47" s="9">
        <v>0</v>
      </c>
      <c r="F47" s="9">
        <v>2.1465001336187099</v>
      </c>
      <c r="G47" s="9">
        <v>0.5</v>
      </c>
      <c r="H47" s="9">
        <v>5.0000000000000001E-4</v>
      </c>
      <c r="I47" s="2">
        <v>0.125</v>
      </c>
      <c r="J47" s="9">
        <v>119.67999999999999</v>
      </c>
      <c r="K47" s="9">
        <v>8</v>
      </c>
      <c r="L47" s="9">
        <v>32000</v>
      </c>
      <c r="M47" s="9">
        <v>6200</v>
      </c>
      <c r="N47" s="9">
        <v>2.5791057451638939</v>
      </c>
      <c r="O47" s="9">
        <v>0.6470588235294118</v>
      </c>
      <c r="P47" s="9">
        <v>1.1998559105249602</v>
      </c>
      <c r="Q47" s="9">
        <v>0.55002988401071362</v>
      </c>
      <c r="R47" s="9">
        <v>2.9700133818749508E-6</v>
      </c>
      <c r="S47" s="9">
        <v>0.12989100928780997</v>
      </c>
      <c r="T47" s="9">
        <v>0.98078401229823209</v>
      </c>
      <c r="U47" s="9">
        <v>2</v>
      </c>
      <c r="V47" s="9">
        <v>42.647058823529413</v>
      </c>
      <c r="W47" s="9">
        <v>1.3294571202460717</v>
      </c>
      <c r="X47" s="9">
        <v>27.974276527331188</v>
      </c>
      <c r="Y47" s="9">
        <v>-1.9869626873703121E-4</v>
      </c>
      <c r="Z47" s="9">
        <v>-5.9013057707760409E-10</v>
      </c>
      <c r="AA47" s="9">
        <v>1.9603601728039232E-12</v>
      </c>
      <c r="AB47" s="9">
        <v>3.1895287385551991E-8</v>
      </c>
      <c r="AC47" s="9">
        <v>0</v>
      </c>
      <c r="AD47" s="9">
        <v>2464.6867322990815</v>
      </c>
      <c r="AE47" s="9">
        <v>1115.0333697574667</v>
      </c>
      <c r="AF47" s="9">
        <v>574.53169964560345</v>
      </c>
      <c r="AG47" s="9">
        <v>1771.4048565989312</v>
      </c>
      <c r="AH47" s="9">
        <v>1598.422688926086</v>
      </c>
      <c r="AI47" s="9">
        <v>1257.4585789224627</v>
      </c>
      <c r="AJ47" s="9">
        <v>1.9207865870697205</v>
      </c>
      <c r="AK47" s="9">
        <v>1.6742657997163544</v>
      </c>
      <c r="AL47" s="9">
        <v>1.5287495141353535</v>
      </c>
      <c r="AM47" s="9">
        <v>2.1884728915453913</v>
      </c>
      <c r="AN47" s="9">
        <v>2.1605912866511257</v>
      </c>
      <c r="AO47" s="9">
        <v>2.038586749614522</v>
      </c>
    </row>
    <row r="48" spans="1:41" x14ac:dyDescent="0.25">
      <c r="A48" s="9">
        <v>47</v>
      </c>
      <c r="B48" s="2" t="s">
        <v>46</v>
      </c>
      <c r="C48" s="9">
        <v>1</v>
      </c>
      <c r="D48" s="9">
        <v>6768.1388733514978</v>
      </c>
      <c r="E48" s="9">
        <v>0</v>
      </c>
      <c r="F48" s="9">
        <v>2.1465001336187144</v>
      </c>
      <c r="G48" s="9">
        <v>0.5</v>
      </c>
      <c r="H48" s="9">
        <v>5.0000000000000001E-4</v>
      </c>
      <c r="I48" s="2">
        <v>0.125</v>
      </c>
      <c r="J48" s="9">
        <v>275.32</v>
      </c>
      <c r="K48" s="9">
        <v>17</v>
      </c>
      <c r="L48" s="9">
        <v>84800</v>
      </c>
      <c r="M48" s="9">
        <v>14400</v>
      </c>
      <c r="N48" s="9">
        <v>2.5570573552064988</v>
      </c>
      <c r="O48" s="9">
        <v>0.73717948717948723</v>
      </c>
      <c r="P48" s="9">
        <v>1.2187464953780247</v>
      </c>
      <c r="Q48" s="9">
        <v>0.55617182698439727</v>
      </c>
      <c r="R48" s="9">
        <v>3.0031782213736453E-6</v>
      </c>
      <c r="S48" s="9">
        <v>0.10688452965035886</v>
      </c>
      <c r="T48" s="9">
        <v>0.95655913978494622</v>
      </c>
      <c r="U48" s="9">
        <v>8</v>
      </c>
      <c r="V48" s="9">
        <v>32.311492081941012</v>
      </c>
      <c r="W48" s="9">
        <v>1.3294571202460717</v>
      </c>
      <c r="X48" s="9">
        <v>50.619195046439621</v>
      </c>
      <c r="Y48" s="9">
        <v>-2.2945494579799865E-4</v>
      </c>
      <c r="Z48" s="9">
        <v>-6.890940960070198E-10</v>
      </c>
      <c r="AA48" s="9">
        <v>2.0523065071667887E-12</v>
      </c>
      <c r="AB48" s="9">
        <v>2.9636283025346636E-8</v>
      </c>
      <c r="AC48" s="9">
        <v>0</v>
      </c>
      <c r="AD48" s="9">
        <v>14189.186277733163</v>
      </c>
      <c r="AE48" s="9">
        <v>13793.859533552317</v>
      </c>
      <c r="AF48" s="9">
        <v>4234.4753643198428</v>
      </c>
      <c r="AG48" s="9">
        <v>2793.1654453978881</v>
      </c>
      <c r="AH48" s="9">
        <v>1864.0532439234983</v>
      </c>
      <c r="AI48" s="9">
        <v>1921.9096466872966</v>
      </c>
      <c r="AJ48" s="9">
        <v>1.1016147628122714</v>
      </c>
      <c r="AK48" s="9">
        <v>1.0206943917495037</v>
      </c>
      <c r="AL48" s="9">
        <v>0.68648602208669063</v>
      </c>
      <c r="AM48" s="9">
        <v>0.66315694749734211</v>
      </c>
      <c r="AN48" s="9">
        <v>0.62001219873283675</v>
      </c>
      <c r="AO48" s="9">
        <v>0.64152338323553293</v>
      </c>
    </row>
    <row r="49" spans="1:41" x14ac:dyDescent="0.25">
      <c r="A49" s="9">
        <v>48</v>
      </c>
      <c r="B49" s="2" t="s">
        <v>47</v>
      </c>
      <c r="C49" s="9">
        <v>1</v>
      </c>
      <c r="D49" s="9">
        <v>21793.178266442901</v>
      </c>
      <c r="E49" s="9">
        <v>0</v>
      </c>
      <c r="F49" s="9">
        <v>2.1465001336187144</v>
      </c>
      <c r="G49" s="9">
        <v>0.5</v>
      </c>
      <c r="H49" s="9">
        <v>5.0000000000000001E-4</v>
      </c>
      <c r="I49" s="2">
        <v>0.125</v>
      </c>
      <c r="J49" s="9">
        <v>812.68</v>
      </c>
      <c r="K49" s="9">
        <v>40</v>
      </c>
      <c r="L49" s="9">
        <v>278400</v>
      </c>
      <c r="M49" s="9">
        <v>38000</v>
      </c>
      <c r="N49" s="9">
        <v>2.6281501473978719</v>
      </c>
      <c r="O49" s="9">
        <v>1.0433070866141732</v>
      </c>
      <c r="P49" s="9">
        <v>1.2630850406972416</v>
      </c>
      <c r="Q49" s="9">
        <v>0.79490367558558417</v>
      </c>
      <c r="R49" s="9">
        <v>4.2922659703063705E-6</v>
      </c>
      <c r="S49" s="9">
        <v>7.1227868270536204E-2</v>
      </c>
      <c r="T49" s="9">
        <v>0.99628454916175802</v>
      </c>
      <c r="U49" s="9">
        <v>17</v>
      </c>
      <c r="V49" s="9">
        <v>54.11231973224394</v>
      </c>
      <c r="W49" s="9">
        <v>1.3294571202460717</v>
      </c>
      <c r="X49" s="9">
        <v>78.220035778175315</v>
      </c>
      <c r="Y49" s="9">
        <v>-2.3773575630621418E-4</v>
      </c>
      <c r="Z49" s="9">
        <v>-1.0204250967182112E-9</v>
      </c>
      <c r="AA49" s="9">
        <v>1.0809903595577527E-12</v>
      </c>
      <c r="AB49" s="9">
        <v>1.4217534385594866E-6</v>
      </c>
      <c r="AC49" s="9">
        <v>1.2797164935768077E-3</v>
      </c>
      <c r="AD49" s="9">
        <v>23627.309241485538</v>
      </c>
      <c r="AE49" s="9">
        <v>700.90557561138075</v>
      </c>
      <c r="AF49" s="9">
        <v>555.43714245943488</v>
      </c>
      <c r="AG49" s="9">
        <v>33.356587247621597</v>
      </c>
      <c r="AH49" s="9">
        <v>1162.5560364622604</v>
      </c>
      <c r="AI49" s="9">
        <v>681.11737242819731</v>
      </c>
      <c r="AJ49" s="9">
        <v>112.23831559439988</v>
      </c>
      <c r="AK49" s="9">
        <v>26.48329320418447</v>
      </c>
      <c r="AL49" s="9">
        <v>26.349146816980472</v>
      </c>
      <c r="AM49" s="9">
        <v>34.489682783295095</v>
      </c>
      <c r="AN49" s="9">
        <v>23.088999577596752</v>
      </c>
      <c r="AO49" s="9">
        <v>26.937049698480962</v>
      </c>
    </row>
    <row r="50" spans="1:41" x14ac:dyDescent="0.25">
      <c r="A50" s="9">
        <v>49</v>
      </c>
      <c r="B50" s="2" t="s">
        <v>48</v>
      </c>
      <c r="C50" s="9">
        <v>1</v>
      </c>
      <c r="D50" s="9">
        <v>1845.9060159853307</v>
      </c>
      <c r="E50" s="9">
        <v>0.99869694175421408</v>
      </c>
      <c r="F50" s="9">
        <v>2.1465001336187144</v>
      </c>
      <c r="G50" s="9">
        <v>0.5</v>
      </c>
      <c r="H50" s="9">
        <v>5.0000000000000001E-4</v>
      </c>
      <c r="I50" s="2">
        <v>0.125</v>
      </c>
      <c r="J50" s="9">
        <v>156.47999999999999</v>
      </c>
      <c r="K50" s="9">
        <v>2</v>
      </c>
      <c r="L50" s="9">
        <v>12200</v>
      </c>
      <c r="M50" s="9">
        <v>9000</v>
      </c>
      <c r="N50" s="9">
        <v>2.7725579828560063</v>
      </c>
      <c r="O50" s="9">
        <v>4.8624999999999998</v>
      </c>
      <c r="P50" s="9">
        <v>1.0630970133241713</v>
      </c>
      <c r="Q50" s="9">
        <v>3.4402529823597252</v>
      </c>
      <c r="R50" s="9">
        <v>1.8576440465632673E-5</v>
      </c>
      <c r="S50" s="9">
        <v>0.14506276127144221</v>
      </c>
      <c r="T50" s="9">
        <v>0.96838602329450918</v>
      </c>
      <c r="U50" s="9">
        <v>3</v>
      </c>
      <c r="V50" s="9">
        <v>29.754601226993866</v>
      </c>
      <c r="W50" s="9">
        <v>15.205997938331459</v>
      </c>
      <c r="X50" s="9">
        <v>7.7625570776255701</v>
      </c>
      <c r="Y50" s="9">
        <v>-4.9549848691168874E-4</v>
      </c>
      <c r="Z50" s="9">
        <v>-9.2045981429260561E-9</v>
      </c>
      <c r="AA50" s="9">
        <v>1.3478741367458546E-12</v>
      </c>
      <c r="AB50" s="9">
        <v>2.1605200396975341E-5</v>
      </c>
      <c r="AC50" s="9">
        <v>4.3200408997955013E-2</v>
      </c>
      <c r="AD50" s="9">
        <v>2813.8748253980375</v>
      </c>
      <c r="AE50" s="9">
        <v>1905.7063578456416</v>
      </c>
      <c r="AF50" s="9">
        <v>966.10744745906186</v>
      </c>
      <c r="AG50" s="9">
        <v>17324.510533860146</v>
      </c>
      <c r="AH50" s="9">
        <v>903.30091014043774</v>
      </c>
      <c r="AI50" s="9">
        <v>2264.5916940947614</v>
      </c>
      <c r="AJ50" s="9">
        <v>350.12759685463118</v>
      </c>
      <c r="AK50" s="9">
        <v>406.70342158299383</v>
      </c>
      <c r="AL50" s="9">
        <v>263.46941254290113</v>
      </c>
      <c r="AM50" s="9">
        <v>354.37891004951541</v>
      </c>
      <c r="AN50" s="9">
        <v>266.03558985401031</v>
      </c>
      <c r="AO50" s="9">
        <v>437.6260779999987</v>
      </c>
    </row>
    <row r="51" spans="1:41" x14ac:dyDescent="0.25">
      <c r="A51" s="9">
        <v>50</v>
      </c>
      <c r="B51" s="2" t="s">
        <v>49</v>
      </c>
      <c r="C51" s="9">
        <v>1</v>
      </c>
      <c r="D51" s="9">
        <v>6768.1388733514978</v>
      </c>
      <c r="E51" s="9">
        <v>0.99869694175421408</v>
      </c>
      <c r="F51" s="9">
        <v>2.1465001336187144</v>
      </c>
      <c r="G51" s="9">
        <v>0.5</v>
      </c>
      <c r="H51" s="9">
        <v>5.0000000000000001E-4</v>
      </c>
      <c r="I51" s="2">
        <v>0.125</v>
      </c>
      <c r="J51" s="9">
        <v>293.83999999999997</v>
      </c>
      <c r="K51" s="9">
        <v>3</v>
      </c>
      <c r="L51" s="9">
        <v>12800</v>
      </c>
      <c r="M51" s="9">
        <v>6000</v>
      </c>
      <c r="N51" s="9">
        <v>2.9231821873892723</v>
      </c>
      <c r="O51" s="9">
        <v>3.0408163265306123</v>
      </c>
      <c r="P51" s="9">
        <v>1.0971824047193797</v>
      </c>
      <c r="Q51" s="9">
        <v>3.9618764863603446</v>
      </c>
      <c r="R51" s="9">
        <v>2.1393067038511122E-5</v>
      </c>
      <c r="S51" s="9">
        <v>0.12980418904022548</v>
      </c>
      <c r="T51" s="9">
        <v>1</v>
      </c>
      <c r="U51" s="9">
        <v>1</v>
      </c>
      <c r="V51" s="9">
        <v>25.850803158181325</v>
      </c>
      <c r="W51" s="9">
        <v>15.205997938331459</v>
      </c>
      <c r="X51" s="9">
        <v>9.8298676748582228</v>
      </c>
      <c r="Y51" s="9">
        <v>-2.2487009642782935E-4</v>
      </c>
      <c r="Z51" s="9">
        <v>-4.810661047837014E-9</v>
      </c>
      <c r="AA51" s="9">
        <v>1.7776338550044155E-10</v>
      </c>
      <c r="AB51" s="9">
        <v>1.4426651329742659E-6</v>
      </c>
      <c r="AC51" s="9">
        <v>0.15014974135583992</v>
      </c>
      <c r="AD51" s="9">
        <v>19395.181288838499</v>
      </c>
      <c r="AE51" s="9">
        <v>24413.434617325966</v>
      </c>
      <c r="AF51" s="9">
        <v>31247.581437942514</v>
      </c>
      <c r="AG51" s="9">
        <v>19111.143512798175</v>
      </c>
      <c r="AH51" s="9">
        <v>26119.984206660931</v>
      </c>
      <c r="AI51" s="9">
        <v>22485.459053603627</v>
      </c>
      <c r="AJ51" s="9">
        <v>17492.699638516049</v>
      </c>
      <c r="AK51" s="9">
        <v>22308.156342648454</v>
      </c>
      <c r="AL51" s="9">
        <v>12250.853515780946</v>
      </c>
      <c r="AM51" s="9">
        <v>4647.988944067657</v>
      </c>
      <c r="AN51" s="9">
        <v>11045.46871744344</v>
      </c>
      <c r="AO51" s="9">
        <v>21401.686991652045</v>
      </c>
    </row>
    <row r="52" spans="1:41" x14ac:dyDescent="0.25">
      <c r="A52" s="9">
        <v>51</v>
      </c>
      <c r="B52" s="2" t="s">
        <v>50</v>
      </c>
      <c r="C52" s="9">
        <v>1</v>
      </c>
      <c r="D52" s="9">
        <v>21793.17826644285</v>
      </c>
      <c r="E52" s="9">
        <v>0.99869694175421408</v>
      </c>
      <c r="F52" s="9">
        <v>2.1465001336187144</v>
      </c>
      <c r="G52" s="9">
        <v>0.5</v>
      </c>
      <c r="H52" s="9">
        <v>5.0000000000000001E-4</v>
      </c>
      <c r="I52" s="2">
        <v>0.125</v>
      </c>
      <c r="J52" s="9">
        <v>589.55999999999995</v>
      </c>
      <c r="K52" s="9">
        <v>6</v>
      </c>
      <c r="L52" s="9">
        <v>30600</v>
      </c>
      <c r="M52" s="9">
        <v>14000</v>
      </c>
      <c r="N52" s="9">
        <v>3.9847334589624808</v>
      </c>
      <c r="O52" s="9">
        <v>2.1973684210526314</v>
      </c>
      <c r="P52" s="9">
        <v>1.0655125685006688</v>
      </c>
      <c r="Q52" s="9">
        <v>6.8473659519212102</v>
      </c>
      <c r="R52" s="9">
        <v>3.6973933778843121E-5</v>
      </c>
      <c r="S52" s="9">
        <v>8.2845855100419613E-2</v>
      </c>
      <c r="T52" s="9">
        <v>0.61703843052942753</v>
      </c>
      <c r="U52" s="9">
        <v>5</v>
      </c>
      <c r="V52" s="9">
        <v>15.577718976864102</v>
      </c>
      <c r="W52" s="9">
        <v>44.168689890672262</v>
      </c>
      <c r="X52" s="9">
        <v>10.944527736131935</v>
      </c>
      <c r="Y52" s="9">
        <v>-3.4416308214410893E-4</v>
      </c>
      <c r="Z52" s="9">
        <v>-1.272506300831883E-8</v>
      </c>
      <c r="AA52" s="9">
        <v>7.3058954239259425E-10</v>
      </c>
      <c r="AB52" s="9">
        <v>3.9690642745761294E-6</v>
      </c>
      <c r="AC52" s="9">
        <v>0.27640952574801547</v>
      </c>
      <c r="AD52" s="9">
        <v>8671.3747917330966</v>
      </c>
      <c r="AE52" s="9">
        <v>2906.9904704221658</v>
      </c>
      <c r="AF52" s="9">
        <v>22645.366886414915</v>
      </c>
      <c r="AG52" s="9">
        <v>17787.098204984952</v>
      </c>
      <c r="AH52" s="9">
        <v>9683.0250313760334</v>
      </c>
      <c r="AI52" s="9">
        <v>5562.8638407317567</v>
      </c>
      <c r="AJ52" s="9">
        <v>10626.014822760169</v>
      </c>
      <c r="AK52" s="9">
        <v>5496.6674715358013</v>
      </c>
      <c r="AL52" s="9">
        <v>16722.211150557665</v>
      </c>
      <c r="AM52" s="9">
        <v>17989.098690825638</v>
      </c>
      <c r="AN52" s="9">
        <v>15511.156697849507</v>
      </c>
      <c r="AO52" s="9">
        <v>10941.397655380093</v>
      </c>
    </row>
    <row r="53" spans="1:41" x14ac:dyDescent="0.25">
      <c r="A53" s="9">
        <v>52</v>
      </c>
      <c r="B53" s="2" t="s">
        <v>51</v>
      </c>
      <c r="C53" s="9">
        <v>1</v>
      </c>
      <c r="D53" s="9">
        <v>1845.9060159853307</v>
      </c>
      <c r="E53" s="9">
        <v>1.3607378790284337</v>
      </c>
      <c r="F53" s="9">
        <v>2.1465001336187144</v>
      </c>
      <c r="G53" s="9">
        <v>0.5</v>
      </c>
      <c r="H53" s="9">
        <v>5.0000000000000001E-4</v>
      </c>
      <c r="I53" s="2">
        <v>0.125</v>
      </c>
      <c r="J53" s="9">
        <v>156.47999999999999</v>
      </c>
      <c r="K53" s="9">
        <v>2</v>
      </c>
      <c r="L53" s="9">
        <v>12200</v>
      </c>
      <c r="M53" s="9">
        <v>9000</v>
      </c>
      <c r="N53" s="9">
        <v>2.7725579828560063</v>
      </c>
      <c r="O53" s="9">
        <v>4.8624999999999998</v>
      </c>
      <c r="P53" s="9">
        <v>1.0630970133241713</v>
      </c>
      <c r="Q53" s="9">
        <v>3.4402529823597252</v>
      </c>
      <c r="R53" s="9">
        <v>1.8576440465632673E-5</v>
      </c>
      <c r="S53" s="9">
        <v>0.14506276127144221</v>
      </c>
      <c r="T53" s="9">
        <v>0.96838602329450918</v>
      </c>
      <c r="U53" s="9">
        <v>3</v>
      </c>
      <c r="V53" s="9">
        <v>29.754601226993866</v>
      </c>
      <c r="W53" s="9">
        <v>15.205997938331459</v>
      </c>
      <c r="X53" s="9">
        <v>7.7625570776255701</v>
      </c>
      <c r="Y53" s="9">
        <v>-4.9549848691168874E-4</v>
      </c>
      <c r="Z53" s="9">
        <v>-9.2045981429260561E-9</v>
      </c>
      <c r="AA53" s="9">
        <v>1.3478741367458546E-12</v>
      </c>
      <c r="AB53" s="9">
        <v>2.1605200396975341E-5</v>
      </c>
      <c r="AC53" s="9">
        <v>4.3200408997955013E-2</v>
      </c>
      <c r="AD53" s="9">
        <v>2813.8748253980375</v>
      </c>
      <c r="AE53" s="9">
        <v>1905.7063578456416</v>
      </c>
      <c r="AF53" s="9">
        <v>966.10744745906186</v>
      </c>
      <c r="AG53" s="9">
        <v>17324.510533860146</v>
      </c>
      <c r="AH53" s="9">
        <v>903.30091014043774</v>
      </c>
      <c r="AI53" s="9">
        <v>2264.5916940947614</v>
      </c>
      <c r="AJ53" s="9">
        <v>350.12759685463118</v>
      </c>
      <c r="AK53" s="9">
        <v>406.70342158299383</v>
      </c>
      <c r="AL53" s="9">
        <v>263.46941254290113</v>
      </c>
      <c r="AM53" s="9">
        <v>354.37891004951541</v>
      </c>
      <c r="AN53" s="9">
        <v>266.03558985401031</v>
      </c>
      <c r="AO53" s="9">
        <v>437.6260779999987</v>
      </c>
    </row>
    <row r="54" spans="1:41" x14ac:dyDescent="0.25">
      <c r="A54" s="9">
        <v>53</v>
      </c>
      <c r="B54" s="2" t="s">
        <v>52</v>
      </c>
      <c r="C54" s="9">
        <v>1</v>
      </c>
      <c r="D54" s="9">
        <v>6768.1388733514978</v>
      </c>
      <c r="E54" s="9">
        <v>1.3607378790284337</v>
      </c>
      <c r="F54" s="9">
        <v>2.1465001336187144</v>
      </c>
      <c r="G54" s="9">
        <v>0.5</v>
      </c>
      <c r="H54" s="9">
        <v>5.0000000000000001E-4</v>
      </c>
      <c r="I54" s="2">
        <v>0.125</v>
      </c>
      <c r="J54" s="9">
        <v>293.83999999999997</v>
      </c>
      <c r="K54" s="9">
        <v>3</v>
      </c>
      <c r="L54" s="9">
        <v>12800</v>
      </c>
      <c r="M54" s="9">
        <v>6000</v>
      </c>
      <c r="N54" s="9">
        <v>2.9231821873892723</v>
      </c>
      <c r="O54" s="9">
        <v>3.0408163265306123</v>
      </c>
      <c r="P54" s="9">
        <v>1.0971824047193797</v>
      </c>
      <c r="Q54" s="9">
        <v>3.9618764863603446</v>
      </c>
      <c r="R54" s="9">
        <v>2.1393067038511122E-5</v>
      </c>
      <c r="S54" s="9">
        <v>0.12980418904022548</v>
      </c>
      <c r="T54" s="9">
        <v>1</v>
      </c>
      <c r="U54" s="9">
        <v>1</v>
      </c>
      <c r="V54" s="9">
        <v>25.850803158181325</v>
      </c>
      <c r="W54" s="9">
        <v>15.205997938331459</v>
      </c>
      <c r="X54" s="9">
        <v>9.8298676748582228</v>
      </c>
      <c r="Y54" s="9">
        <v>-2.2487009642782935E-4</v>
      </c>
      <c r="Z54" s="9">
        <v>-4.810661047837014E-9</v>
      </c>
      <c r="AA54" s="9">
        <v>1.7776338550044155E-10</v>
      </c>
      <c r="AB54" s="9">
        <v>1.4426651329742659E-6</v>
      </c>
      <c r="AC54" s="9">
        <v>0.15014974135583992</v>
      </c>
      <c r="AD54" s="9">
        <v>19395.181288838499</v>
      </c>
      <c r="AE54" s="9">
        <v>24413.434617325966</v>
      </c>
      <c r="AF54" s="9">
        <v>31247.581437942514</v>
      </c>
      <c r="AG54" s="9">
        <v>19111.143512798175</v>
      </c>
      <c r="AH54" s="9">
        <v>26119.984206660931</v>
      </c>
      <c r="AI54" s="9">
        <v>22485.459053603627</v>
      </c>
      <c r="AJ54" s="9">
        <v>17492.699638516049</v>
      </c>
      <c r="AK54" s="9">
        <v>22308.156342648454</v>
      </c>
      <c r="AL54" s="9">
        <v>12250.853515780946</v>
      </c>
      <c r="AM54" s="9">
        <v>4647.988944067657</v>
      </c>
      <c r="AN54" s="9">
        <v>11045.46871744344</v>
      </c>
      <c r="AO54" s="9">
        <v>21401.686991652045</v>
      </c>
    </row>
    <row r="55" spans="1:41" x14ac:dyDescent="0.25">
      <c r="A55" s="9">
        <v>54</v>
      </c>
      <c r="B55" s="2" t="s">
        <v>53</v>
      </c>
      <c r="C55" s="9">
        <v>1</v>
      </c>
      <c r="D55" s="9">
        <v>21793.17826644285</v>
      </c>
      <c r="E55" s="9">
        <v>1.3607378790284337</v>
      </c>
      <c r="F55" s="9">
        <v>2.1465001336187144</v>
      </c>
      <c r="G55" s="9">
        <v>0.5</v>
      </c>
      <c r="H55" s="9">
        <v>5.0000000000000001E-4</v>
      </c>
      <c r="I55" s="2">
        <v>0.125</v>
      </c>
      <c r="J55" s="9">
        <v>589.55999999999995</v>
      </c>
      <c r="K55" s="9">
        <v>6</v>
      </c>
      <c r="L55" s="9">
        <v>30600</v>
      </c>
      <c r="M55" s="9">
        <v>14000</v>
      </c>
      <c r="N55" s="9">
        <v>3.9847334589624808</v>
      </c>
      <c r="O55" s="9">
        <v>2.1973684210526314</v>
      </c>
      <c r="P55" s="9">
        <v>1.0655125685006688</v>
      </c>
      <c r="Q55" s="9">
        <v>6.8473659519212102</v>
      </c>
      <c r="R55" s="9">
        <v>3.6973933778843121E-5</v>
      </c>
      <c r="S55" s="9">
        <v>8.2845855100419613E-2</v>
      </c>
      <c r="T55" s="9">
        <v>0.61703843052942753</v>
      </c>
      <c r="U55" s="9">
        <v>5</v>
      </c>
      <c r="V55" s="9">
        <v>15.577718976864102</v>
      </c>
      <c r="W55" s="9">
        <v>44.168689890672262</v>
      </c>
      <c r="X55" s="9">
        <v>10.944527736131935</v>
      </c>
      <c r="Y55" s="9">
        <v>-3.4416308214410893E-4</v>
      </c>
      <c r="Z55" s="9">
        <v>-1.272506300831883E-8</v>
      </c>
      <c r="AA55" s="9">
        <v>7.3058954239259425E-10</v>
      </c>
      <c r="AB55" s="9">
        <v>3.9690642745761294E-6</v>
      </c>
      <c r="AC55" s="9">
        <v>0.27640952574801547</v>
      </c>
      <c r="AD55" s="9">
        <v>9200.9860452936155</v>
      </c>
      <c r="AE55" s="9">
        <v>2815.3934874516585</v>
      </c>
      <c r="AF55" s="9">
        <v>22364.955042320213</v>
      </c>
      <c r="AG55" s="9">
        <v>17821.909822367339</v>
      </c>
      <c r="AH55" s="9">
        <v>9871.1066318810244</v>
      </c>
      <c r="AI55" s="9">
        <v>5758.8780112469249</v>
      </c>
      <c r="AJ55" s="9">
        <v>11382.883536408217</v>
      </c>
      <c r="AK55" s="9">
        <v>5388.1290661654166</v>
      </c>
      <c r="AL55" s="9">
        <v>16536.585345669733</v>
      </c>
      <c r="AM55" s="9">
        <v>17734.496057267588</v>
      </c>
      <c r="AN55" s="9">
        <v>15391.14428808362</v>
      </c>
      <c r="AO55" s="9">
        <v>10886.072950571008</v>
      </c>
    </row>
    <row r="56" spans="1:41" x14ac:dyDescent="0.25">
      <c r="A56" s="9">
        <v>55</v>
      </c>
      <c r="B56" s="2" t="s">
        <v>54</v>
      </c>
      <c r="C56" s="9">
        <v>1</v>
      </c>
      <c r="D56" s="9">
        <v>1845.9060159853307</v>
      </c>
      <c r="E56" s="9">
        <v>1.8540234760010841</v>
      </c>
      <c r="F56" s="9">
        <v>2.1465001336187144</v>
      </c>
      <c r="G56" s="9">
        <v>0.5</v>
      </c>
      <c r="H56" s="9">
        <v>5.0000000000000001E-4</v>
      </c>
      <c r="I56" s="2">
        <v>0.125</v>
      </c>
      <c r="J56" s="9">
        <v>156.47999999999999</v>
      </c>
      <c r="K56" s="9">
        <v>2</v>
      </c>
      <c r="L56" s="9">
        <v>12200</v>
      </c>
      <c r="M56" s="9">
        <v>9000</v>
      </c>
      <c r="N56" s="9">
        <v>2.7725579828560063</v>
      </c>
      <c r="O56" s="9">
        <v>4.8624999999999998</v>
      </c>
      <c r="P56" s="9">
        <v>1.0630970133241713</v>
      </c>
      <c r="Q56" s="9">
        <v>3.4402529823597252</v>
      </c>
      <c r="R56" s="9">
        <v>1.8576440465632673E-5</v>
      </c>
      <c r="S56" s="9">
        <v>0.14506276127144221</v>
      </c>
      <c r="T56" s="9">
        <v>0.96838602329450918</v>
      </c>
      <c r="U56" s="9">
        <v>3</v>
      </c>
      <c r="V56" s="9">
        <v>29.754601226993866</v>
      </c>
      <c r="W56" s="9">
        <v>15.205997938331459</v>
      </c>
      <c r="X56" s="9">
        <v>7.7625570776255701</v>
      </c>
      <c r="Y56" s="9">
        <v>-4.9549848691168874E-4</v>
      </c>
      <c r="Z56" s="9">
        <v>-9.2045981429260561E-9</v>
      </c>
      <c r="AA56" s="9">
        <v>1.3478741367458546E-12</v>
      </c>
      <c r="AB56" s="9">
        <v>2.1605200396975341E-5</v>
      </c>
      <c r="AC56" s="9">
        <v>4.3200408997955013E-2</v>
      </c>
      <c r="AD56" s="9">
        <v>2813.8748253980375</v>
      </c>
      <c r="AE56" s="9">
        <v>1905.7063578456416</v>
      </c>
      <c r="AF56" s="9">
        <v>966.10744745906186</v>
      </c>
      <c r="AG56" s="9">
        <v>17324.510533860146</v>
      </c>
      <c r="AH56" s="9">
        <v>903.30091014043774</v>
      </c>
      <c r="AI56" s="9">
        <v>2264.5916940947614</v>
      </c>
      <c r="AJ56" s="9">
        <v>350.12759685463118</v>
      </c>
      <c r="AK56" s="9">
        <v>406.70342158299383</v>
      </c>
      <c r="AL56" s="9">
        <v>263.46941254290113</v>
      </c>
      <c r="AM56" s="9">
        <v>354.37891004951541</v>
      </c>
      <c r="AN56" s="9">
        <v>266.03558985401031</v>
      </c>
      <c r="AO56" s="9">
        <v>437.6260779999987</v>
      </c>
    </row>
    <row r="57" spans="1:41" x14ac:dyDescent="0.25">
      <c r="A57" s="9">
        <v>56</v>
      </c>
      <c r="B57" s="2" t="s">
        <v>55</v>
      </c>
      <c r="C57" s="9">
        <v>1</v>
      </c>
      <c r="D57" s="9">
        <v>6768.1388733514978</v>
      </c>
      <c r="E57" s="9">
        <v>1.8540234760010841</v>
      </c>
      <c r="F57" s="9">
        <v>2.1465001336187144</v>
      </c>
      <c r="G57" s="9">
        <v>0.5</v>
      </c>
      <c r="H57" s="9">
        <v>5.0000000000000001E-4</v>
      </c>
      <c r="I57" s="2">
        <v>0.125</v>
      </c>
      <c r="J57" s="9">
        <v>293.83999999999997</v>
      </c>
      <c r="K57" s="9">
        <v>3</v>
      </c>
      <c r="L57" s="9">
        <v>12800</v>
      </c>
      <c r="M57" s="9">
        <v>6000</v>
      </c>
      <c r="N57" s="9">
        <v>2.9231821873892723</v>
      </c>
      <c r="O57" s="9">
        <v>3.0408163265306123</v>
      </c>
      <c r="P57" s="9">
        <v>1.0971824047193797</v>
      </c>
      <c r="Q57" s="9">
        <v>3.9618764863603446</v>
      </c>
      <c r="R57" s="9">
        <v>2.1393067038511122E-5</v>
      </c>
      <c r="S57" s="9">
        <v>0.12980418904022548</v>
      </c>
      <c r="T57" s="9">
        <v>1</v>
      </c>
      <c r="U57" s="9">
        <v>1</v>
      </c>
      <c r="V57" s="9">
        <v>25.850803158181325</v>
      </c>
      <c r="W57" s="9">
        <v>15.205997938331459</v>
      </c>
      <c r="X57" s="9">
        <v>9.8298676748582228</v>
      </c>
      <c r="Y57" s="9">
        <v>-2.2487009642782935E-4</v>
      </c>
      <c r="Z57" s="9">
        <v>-4.810661047837014E-9</v>
      </c>
      <c r="AA57" s="9">
        <v>1.7776338550044155E-10</v>
      </c>
      <c r="AB57" s="9">
        <v>1.4426651329742659E-6</v>
      </c>
      <c r="AC57" s="9">
        <v>0.15014974135583992</v>
      </c>
      <c r="AD57" s="9">
        <v>19395.181288838499</v>
      </c>
      <c r="AE57" s="9">
        <v>24413.434617325966</v>
      </c>
      <c r="AF57" s="9">
        <v>31247.581437942514</v>
      </c>
      <c r="AG57" s="9">
        <v>19111.143512798175</v>
      </c>
      <c r="AH57" s="9">
        <v>26119.984206660931</v>
      </c>
      <c r="AI57" s="9">
        <v>22485.459053603627</v>
      </c>
      <c r="AJ57" s="9">
        <v>17492.699638516049</v>
      </c>
      <c r="AK57" s="9">
        <v>22308.156342648454</v>
      </c>
      <c r="AL57" s="9">
        <v>12250.853515780946</v>
      </c>
      <c r="AM57" s="9">
        <v>4647.988944067657</v>
      </c>
      <c r="AN57" s="9">
        <v>11045.46871744344</v>
      </c>
      <c r="AO57" s="9">
        <v>21401.686991652045</v>
      </c>
    </row>
    <row r="58" spans="1:41" x14ac:dyDescent="0.25">
      <c r="A58" s="9">
        <v>57</v>
      </c>
      <c r="B58" s="2" t="s">
        <v>56</v>
      </c>
      <c r="C58" s="9">
        <v>1</v>
      </c>
      <c r="D58" s="9">
        <v>21793.17826644285</v>
      </c>
      <c r="E58" s="9">
        <v>1.8540234760010841</v>
      </c>
      <c r="F58" s="9">
        <v>2.1465001336187144</v>
      </c>
      <c r="G58" s="9">
        <v>0.5</v>
      </c>
      <c r="H58" s="9">
        <v>5.0000000000000001E-4</v>
      </c>
      <c r="I58" s="2">
        <v>0.125</v>
      </c>
      <c r="J58" s="9">
        <v>589.55999999999995</v>
      </c>
      <c r="K58" s="9">
        <v>6</v>
      </c>
      <c r="L58" s="9">
        <v>30600</v>
      </c>
      <c r="M58" s="9">
        <v>14000</v>
      </c>
      <c r="N58" s="9">
        <v>3.9847334589624808</v>
      </c>
      <c r="O58" s="9">
        <v>2.1973684210526314</v>
      </c>
      <c r="P58" s="9">
        <v>1.0655125685006688</v>
      </c>
      <c r="Q58" s="9">
        <v>6.8473659519212102</v>
      </c>
      <c r="R58" s="9">
        <v>3.6973933778843121E-5</v>
      </c>
      <c r="S58" s="9">
        <v>8.2845855100419613E-2</v>
      </c>
      <c r="T58" s="9">
        <v>0.61703843052942753</v>
      </c>
      <c r="U58" s="9">
        <v>5</v>
      </c>
      <c r="V58" s="9">
        <v>15.577718976864102</v>
      </c>
      <c r="W58" s="9">
        <v>44.168689890672262</v>
      </c>
      <c r="X58" s="9">
        <v>10.944527736131935</v>
      </c>
      <c r="Y58" s="9">
        <v>-3.4416308214410893E-4</v>
      </c>
      <c r="Z58" s="9">
        <v>-1.272506300831883E-8</v>
      </c>
      <c r="AA58" s="9">
        <v>7.3058954239259425E-10</v>
      </c>
      <c r="AB58" s="9">
        <v>3.9690642745761294E-6</v>
      </c>
      <c r="AC58" s="9">
        <v>0.27640952574801547</v>
      </c>
      <c r="AD58" s="9">
        <v>8524.8225287936912</v>
      </c>
      <c r="AE58" s="9">
        <v>2782.384515078611</v>
      </c>
      <c r="AF58" s="9">
        <v>23676.043386259462</v>
      </c>
      <c r="AG58" s="9">
        <v>17902.183637862268</v>
      </c>
      <c r="AH58" s="9">
        <v>9892.4268056160709</v>
      </c>
      <c r="AI58" s="9">
        <v>5669.8193585334056</v>
      </c>
      <c r="AJ58" s="9">
        <v>10387.542854229157</v>
      </c>
      <c r="AK58" s="9">
        <v>5471.8000950752739</v>
      </c>
      <c r="AL58" s="9">
        <v>17137.800777983983</v>
      </c>
      <c r="AM58" s="9">
        <v>18063.662247359935</v>
      </c>
      <c r="AN58" s="9">
        <v>15694.871105646587</v>
      </c>
      <c r="AO58" s="9">
        <v>10981.919519489489</v>
      </c>
    </row>
    <row r="59" spans="1:41" x14ac:dyDescent="0.25">
      <c r="A59" s="9">
        <v>58</v>
      </c>
      <c r="B59" s="2" t="s">
        <v>57</v>
      </c>
      <c r="C59" s="9">
        <v>1</v>
      </c>
      <c r="D59" s="9">
        <v>1845.9060159853307</v>
      </c>
      <c r="E59" s="9">
        <v>2.4492104212472054</v>
      </c>
      <c r="F59" s="9">
        <v>2.1465001336187099</v>
      </c>
      <c r="G59" s="9">
        <v>0.5</v>
      </c>
      <c r="H59" s="9">
        <v>5.0000000000000001E-4</v>
      </c>
      <c r="I59" s="2">
        <v>0.125</v>
      </c>
      <c r="J59" s="9">
        <v>156.47999999999999</v>
      </c>
      <c r="K59" s="9">
        <v>2</v>
      </c>
      <c r="L59" s="9">
        <v>12200</v>
      </c>
      <c r="M59" s="9">
        <v>9000</v>
      </c>
      <c r="N59" s="9">
        <v>2.7725579828560063</v>
      </c>
      <c r="O59" s="9">
        <v>4.8624999999999998</v>
      </c>
      <c r="P59" s="9">
        <v>1.0630970133241713</v>
      </c>
      <c r="Q59" s="9">
        <v>3.4402529823597252</v>
      </c>
      <c r="R59" s="9">
        <v>1.8576440465632673E-5</v>
      </c>
      <c r="S59" s="9">
        <v>0.14506276127144221</v>
      </c>
      <c r="T59" s="9">
        <v>0.96838602329450918</v>
      </c>
      <c r="U59" s="9">
        <v>3</v>
      </c>
      <c r="V59" s="9">
        <v>29.754601226993866</v>
      </c>
      <c r="W59" s="9">
        <v>15.205997938331459</v>
      </c>
      <c r="X59" s="9">
        <v>7.7625570776255701</v>
      </c>
      <c r="Y59" s="9">
        <v>-4.9549848691168874E-4</v>
      </c>
      <c r="Z59" s="9">
        <v>-9.2045981429260561E-9</v>
      </c>
      <c r="AA59" s="9">
        <v>1.3478741367458546E-12</v>
      </c>
      <c r="AB59" s="9">
        <v>2.1605200396975341E-5</v>
      </c>
      <c r="AC59" s="9">
        <v>4.3200408997955013E-2</v>
      </c>
      <c r="AD59" s="9">
        <v>2813.8748253980375</v>
      </c>
      <c r="AE59" s="9">
        <v>1905.7063578456416</v>
      </c>
      <c r="AF59" s="9">
        <v>966.10744745906186</v>
      </c>
      <c r="AG59" s="9">
        <v>17324.510533860146</v>
      </c>
      <c r="AH59" s="9">
        <v>903.30091014043774</v>
      </c>
      <c r="AI59" s="9">
        <v>2264.5916940947614</v>
      </c>
      <c r="AJ59" s="9">
        <v>350.12759685463118</v>
      </c>
      <c r="AK59" s="9">
        <v>406.70342158299383</v>
      </c>
      <c r="AL59" s="9">
        <v>263.46941254290113</v>
      </c>
      <c r="AM59" s="9">
        <v>354.37891004951541</v>
      </c>
      <c r="AN59" s="9">
        <v>266.03558985401031</v>
      </c>
      <c r="AO59" s="9">
        <v>437.6260779999987</v>
      </c>
    </row>
    <row r="60" spans="1:41" x14ac:dyDescent="0.25">
      <c r="A60" s="9">
        <v>59</v>
      </c>
      <c r="B60" s="2" t="s">
        <v>58</v>
      </c>
      <c r="C60" s="9">
        <v>1</v>
      </c>
      <c r="D60" s="9">
        <v>6768.1388733514978</v>
      </c>
      <c r="E60" s="9">
        <v>2.4492104212472054</v>
      </c>
      <c r="F60" s="9">
        <v>2.1465001336187144</v>
      </c>
      <c r="G60" s="9">
        <v>0.5</v>
      </c>
      <c r="H60" s="9">
        <v>5.0000000000000001E-4</v>
      </c>
      <c r="I60" s="2">
        <v>0.125</v>
      </c>
      <c r="J60" s="9">
        <v>198.39999999999998</v>
      </c>
      <c r="K60" s="9">
        <v>1</v>
      </c>
      <c r="L60" s="9">
        <v>7200</v>
      </c>
      <c r="M60" s="9">
        <v>7200</v>
      </c>
      <c r="N60" s="9">
        <v>5.0035182398420313</v>
      </c>
      <c r="O60" s="9">
        <v>3.8846153846153846</v>
      </c>
      <c r="P60" s="9">
        <v>1.117229604386458</v>
      </c>
      <c r="Q60" s="9">
        <v>4.2358704580592246</v>
      </c>
      <c r="R60" s="9">
        <v>2.2872560764498886E-5</v>
      </c>
      <c r="S60" s="9">
        <v>0.12083856316176995</v>
      </c>
      <c r="T60" s="9">
        <v>1</v>
      </c>
      <c r="U60" s="9">
        <v>1</v>
      </c>
      <c r="V60" s="9">
        <v>29.052419354838715</v>
      </c>
      <c r="W60" s="9">
        <v>15.205997938331459</v>
      </c>
      <c r="X60" s="9">
        <v>5.444126074498568</v>
      </c>
      <c r="Y60" s="9">
        <v>-2.6366964248101659E-4</v>
      </c>
      <c r="Z60" s="9">
        <v>-6.030799919400749E-9</v>
      </c>
      <c r="AA60" s="9">
        <v>1.7721083445501037E-10</v>
      </c>
      <c r="AB60" s="9">
        <v>2.6481728040992531E-6</v>
      </c>
      <c r="AC60" s="9">
        <v>0.16008064516129034</v>
      </c>
      <c r="AD60" s="9">
        <v>15731.827937133557</v>
      </c>
      <c r="AE60" s="9">
        <v>17997.082147539528</v>
      </c>
      <c r="AF60" s="9">
        <v>59641.864119555685</v>
      </c>
      <c r="AG60" s="9">
        <v>21740.18283073444</v>
      </c>
      <c r="AH60" s="9">
        <v>50327.27719713455</v>
      </c>
      <c r="AI60" s="9">
        <v>17319.679883967663</v>
      </c>
      <c r="AJ60" s="9">
        <v>16884.047090810025</v>
      </c>
      <c r="AK60" s="9">
        <v>21017.461142619319</v>
      </c>
      <c r="AL60" s="9">
        <v>26161.9125720798</v>
      </c>
      <c r="AM60" s="9">
        <v>4582.2249977971151</v>
      </c>
      <c r="AN60" s="9">
        <v>22054.266541228342</v>
      </c>
      <c r="AO60" s="9">
        <v>19347.584645530991</v>
      </c>
    </row>
    <row r="61" spans="1:41" x14ac:dyDescent="0.25">
      <c r="A61" s="9">
        <v>60</v>
      </c>
      <c r="B61" s="2" t="s">
        <v>59</v>
      </c>
      <c r="C61" s="9">
        <v>1</v>
      </c>
      <c r="D61" s="9">
        <v>21793.17826644285</v>
      </c>
      <c r="E61" s="9">
        <v>2.4492104212472054</v>
      </c>
      <c r="F61" s="9">
        <v>2.1465001336187144</v>
      </c>
      <c r="G61" s="9">
        <v>0.5</v>
      </c>
      <c r="H61" s="9">
        <v>5.0000000000000001E-4</v>
      </c>
      <c r="I61" s="2">
        <v>0.125</v>
      </c>
      <c r="J61" s="9">
        <v>589.55999999999995</v>
      </c>
      <c r="K61" s="9">
        <v>6</v>
      </c>
      <c r="L61" s="9">
        <v>30600</v>
      </c>
      <c r="M61" s="9">
        <v>14000</v>
      </c>
      <c r="N61" s="9">
        <v>3.9847334589624808</v>
      </c>
      <c r="O61" s="9">
        <v>2.1973684210526314</v>
      </c>
      <c r="P61" s="9">
        <v>1.0655125685006688</v>
      </c>
      <c r="Q61" s="9">
        <v>6.8473659519212102</v>
      </c>
      <c r="R61" s="9">
        <v>3.6973933778843121E-5</v>
      </c>
      <c r="S61" s="9">
        <v>8.2845855100419613E-2</v>
      </c>
      <c r="T61" s="9">
        <v>0.61703843052942753</v>
      </c>
      <c r="U61" s="9">
        <v>5</v>
      </c>
      <c r="V61" s="9">
        <v>15.577718976864102</v>
      </c>
      <c r="W61" s="9">
        <v>44.168689890672262</v>
      </c>
      <c r="X61" s="9">
        <v>10.944527736131935</v>
      </c>
      <c r="Y61" s="9">
        <v>-3.4416308214410893E-4</v>
      </c>
      <c r="Z61" s="9">
        <v>-1.272506300831883E-8</v>
      </c>
      <c r="AA61" s="9">
        <v>7.3058954239259425E-10</v>
      </c>
      <c r="AB61" s="9">
        <v>3.9690642745761294E-6</v>
      </c>
      <c r="AC61" s="9">
        <v>0.27640952574801547</v>
      </c>
      <c r="AD61" s="9">
        <v>8922.0180742216853</v>
      </c>
      <c r="AE61" s="9">
        <v>2998.9490222011386</v>
      </c>
      <c r="AF61" s="9">
        <v>22031.676636568744</v>
      </c>
      <c r="AG61" s="9">
        <v>17443.448918975362</v>
      </c>
      <c r="AH61" s="9">
        <v>9244.6075827690711</v>
      </c>
      <c r="AI61" s="9">
        <v>5571.0315737767778</v>
      </c>
      <c r="AJ61" s="9">
        <v>11111.024005210404</v>
      </c>
      <c r="AK61" s="9">
        <v>5382.5212378613614</v>
      </c>
      <c r="AL61" s="9">
        <v>16473.270785142584</v>
      </c>
      <c r="AM61" s="9">
        <v>17645.606162216871</v>
      </c>
      <c r="AN61" s="9">
        <v>15334.197211689885</v>
      </c>
      <c r="AO61" s="9">
        <v>10991.692056403897</v>
      </c>
    </row>
    <row r="62" spans="1:41" x14ac:dyDescent="0.25">
      <c r="A62" s="9">
        <v>61</v>
      </c>
      <c r="B62" s="2" t="s">
        <v>60</v>
      </c>
      <c r="C62" s="9">
        <v>1</v>
      </c>
      <c r="D62" s="9">
        <v>1845.9060159853307</v>
      </c>
      <c r="E62" s="9">
        <v>0</v>
      </c>
      <c r="F62" s="9">
        <v>3.5652595497737427</v>
      </c>
      <c r="G62" s="9">
        <v>0.5</v>
      </c>
      <c r="H62" s="9">
        <v>5.0000000000000001E-4</v>
      </c>
      <c r="I62" s="2">
        <v>0.125</v>
      </c>
      <c r="J62" s="9">
        <v>399.35999999999996</v>
      </c>
      <c r="K62" s="9">
        <v>35</v>
      </c>
      <c r="L62" s="9">
        <v>211000</v>
      </c>
      <c r="M62" s="9">
        <v>34000</v>
      </c>
      <c r="N62" s="9">
        <v>2.5369846786466352</v>
      </c>
      <c r="O62" s="9">
        <v>2.6824324324324325</v>
      </c>
      <c r="P62" s="9">
        <v>1.4690016473429683</v>
      </c>
      <c r="Q62" s="9">
        <v>0.56051646339557137</v>
      </c>
      <c r="R62" s="9">
        <v>3.026638089019793E-6</v>
      </c>
      <c r="S62" s="9">
        <v>0.2368994477007354</v>
      </c>
      <c r="T62" s="9">
        <v>0.77982646420824298</v>
      </c>
      <c r="U62" s="9">
        <v>62</v>
      </c>
      <c r="V62" s="9">
        <v>21.60456730769231</v>
      </c>
      <c r="W62" s="9">
        <v>1.3294571202460717</v>
      </c>
      <c r="X62" s="9">
        <v>29.405989199803635</v>
      </c>
      <c r="Y62" s="9">
        <v>-1.8614577889428229E-3</v>
      </c>
      <c r="Z62" s="9">
        <v>-5.633959045116915E-9</v>
      </c>
      <c r="AA62" s="9">
        <v>8.3942871568868282E-11</v>
      </c>
      <c r="AB62" s="9">
        <v>3.0353673972517949E-6</v>
      </c>
      <c r="AC62" s="9">
        <v>0</v>
      </c>
      <c r="AD62" s="9">
        <v>23862.417931274762</v>
      </c>
      <c r="AE62" s="9">
        <v>34123.207706728514</v>
      </c>
      <c r="AF62" s="9">
        <v>6296.1246333375939</v>
      </c>
      <c r="AG62" s="9">
        <v>2435.5356994250378</v>
      </c>
      <c r="AH62" s="9">
        <v>8238.7162030076906</v>
      </c>
      <c r="AI62" s="9">
        <v>36608.210882614585</v>
      </c>
      <c r="AJ62" s="9">
        <v>4.2191204440425194</v>
      </c>
      <c r="AK62" s="9">
        <v>4.449575651528022</v>
      </c>
      <c r="AL62" s="9">
        <v>1.3574511964065785</v>
      </c>
      <c r="AM62" s="9">
        <v>1.0289909797076735</v>
      </c>
      <c r="AN62" s="9">
        <v>1.3901872782296214</v>
      </c>
      <c r="AO62" s="9">
        <v>4.7603302608759437</v>
      </c>
    </row>
    <row r="63" spans="1:41" x14ac:dyDescent="0.25">
      <c r="A63" s="9">
        <v>62</v>
      </c>
      <c r="B63" s="2" t="s">
        <v>61</v>
      </c>
      <c r="C63" s="9">
        <v>1</v>
      </c>
      <c r="D63" s="9">
        <v>6768.1388733514978</v>
      </c>
      <c r="E63" s="9">
        <v>0</v>
      </c>
      <c r="F63" s="9">
        <v>3.5652595497737427</v>
      </c>
      <c r="G63" s="9">
        <v>0.5</v>
      </c>
      <c r="H63" s="9">
        <v>5.0000000000000001E-4</v>
      </c>
      <c r="I63" s="2">
        <v>0.125</v>
      </c>
      <c r="J63" s="9">
        <v>508.12</v>
      </c>
      <c r="K63" s="9">
        <v>26</v>
      </c>
      <c r="L63" s="9">
        <v>164200</v>
      </c>
      <c r="M63" s="9">
        <v>15800</v>
      </c>
      <c r="N63" s="9">
        <v>2.5766405753044208</v>
      </c>
      <c r="O63" s="9">
        <v>1.9653465346534653</v>
      </c>
      <c r="P63" s="9">
        <v>1.3173534640339277</v>
      </c>
      <c r="Q63" s="9">
        <v>0.77608956658688422</v>
      </c>
      <c r="R63" s="9">
        <v>4.1906748438624327E-6</v>
      </c>
      <c r="S63" s="9">
        <v>0.1743807508108125</v>
      </c>
      <c r="T63" s="9">
        <v>0.92285904698433852</v>
      </c>
      <c r="U63" s="9">
        <v>38</v>
      </c>
      <c r="V63" s="9">
        <v>43.603873100842321</v>
      </c>
      <c r="W63" s="9">
        <v>1.3294571202460717</v>
      </c>
      <c r="X63" s="9">
        <v>73.333333333333329</v>
      </c>
      <c r="Y63" s="9">
        <v>-1.5665620649052143E-3</v>
      </c>
      <c r="Z63" s="9">
        <v>-6.564952236747469E-9</v>
      </c>
      <c r="AA63" s="9">
        <v>8.390390468277033E-11</v>
      </c>
      <c r="AB63" s="9">
        <v>9.4679690249756033E-6</v>
      </c>
      <c r="AC63" s="9">
        <v>1.5744312367157364E-4</v>
      </c>
      <c r="AD63" s="9">
        <v>4699.2672923658947</v>
      </c>
      <c r="AE63" s="9">
        <v>1120.6953607885996</v>
      </c>
      <c r="AF63" s="9">
        <v>1362.6752550049762</v>
      </c>
      <c r="AG63" s="9">
        <v>1105.198611647701</v>
      </c>
      <c r="AH63" s="9">
        <v>1049.2822804745128</v>
      </c>
      <c r="AI63" s="9">
        <v>1061.5243163658974</v>
      </c>
      <c r="AJ63" s="9">
        <v>2.5564331946506291</v>
      </c>
      <c r="AK63" s="9">
        <v>1.5482071714367771</v>
      </c>
      <c r="AL63" s="9">
        <v>2.167750612346325</v>
      </c>
      <c r="AM63" s="9">
        <v>2.0595886328980266</v>
      </c>
      <c r="AN63" s="9">
        <v>2.0227592532943968</v>
      </c>
      <c r="AO63" s="9">
        <v>1.64586779428303</v>
      </c>
    </row>
    <row r="64" spans="1:41" x14ac:dyDescent="0.25">
      <c r="A64" s="9">
        <v>63</v>
      </c>
      <c r="B64" s="2" t="s">
        <v>62</v>
      </c>
      <c r="C64" s="9">
        <v>1</v>
      </c>
      <c r="D64" s="9">
        <v>21793.17826644285</v>
      </c>
      <c r="E64" s="9">
        <v>0</v>
      </c>
      <c r="F64" s="9">
        <v>3.5652595497737427</v>
      </c>
      <c r="G64" s="9">
        <v>0.5</v>
      </c>
      <c r="H64" s="9">
        <v>5.0000000000000001E-4</v>
      </c>
      <c r="I64" s="2">
        <v>0.125</v>
      </c>
      <c r="J64" s="9">
        <v>838.12</v>
      </c>
      <c r="K64" s="9">
        <v>36</v>
      </c>
      <c r="L64" s="9">
        <v>294400</v>
      </c>
      <c r="M64" s="9">
        <v>43600</v>
      </c>
      <c r="N64" s="9">
        <v>2.7790571935369881</v>
      </c>
      <c r="O64" s="9">
        <v>1.6541666666666666</v>
      </c>
      <c r="P64" s="9">
        <v>1.317384895732636</v>
      </c>
      <c r="Q64" s="9">
        <v>1.5351007930813805</v>
      </c>
      <c r="R64" s="9">
        <v>8.2891312463472827E-6</v>
      </c>
      <c r="S64" s="9">
        <v>0.10938879767611517</v>
      </c>
      <c r="T64" s="9">
        <v>0.99035405020278422</v>
      </c>
      <c r="U64" s="9">
        <v>24</v>
      </c>
      <c r="V64" s="9">
        <v>43.12031689972796</v>
      </c>
      <c r="W64" s="9">
        <v>2.8978731931227153</v>
      </c>
      <c r="X64" s="9">
        <v>67.924528301886795</v>
      </c>
      <c r="Y64" s="9">
        <v>-1.5097136233178014E-3</v>
      </c>
      <c r="Z64" s="9">
        <v>-1.251421436807976E-8</v>
      </c>
      <c r="AA64" s="9">
        <v>1.2434416836731682E-12</v>
      </c>
      <c r="AB64" s="9">
        <v>1.0833217034561891E-4</v>
      </c>
      <c r="AC64" s="9">
        <v>5.7271035173960764E-3</v>
      </c>
      <c r="AD64" s="9">
        <v>695.76118310240906</v>
      </c>
      <c r="AE64" s="9">
        <v>1014.3635164612534</v>
      </c>
      <c r="AF64" s="9">
        <v>1372.4779598511536</v>
      </c>
      <c r="AG64" s="9">
        <v>26.901360126454581</v>
      </c>
      <c r="AH64" s="9">
        <v>915.22356373540504</v>
      </c>
      <c r="AI64" s="9">
        <v>281.31703860890877</v>
      </c>
      <c r="AJ64" s="9">
        <v>99.399616916718685</v>
      </c>
      <c r="AK64" s="9">
        <v>87.078813496885587</v>
      </c>
      <c r="AL64" s="9">
        <v>150.50451700945197</v>
      </c>
      <c r="AM64" s="9">
        <v>71.847548301961808</v>
      </c>
      <c r="AN64" s="9">
        <v>161.36809629658174</v>
      </c>
      <c r="AO64" s="9">
        <v>83.780600128556401</v>
      </c>
    </row>
    <row r="65" spans="1:41" x14ac:dyDescent="0.25">
      <c r="A65" s="9">
        <v>64</v>
      </c>
      <c r="B65" s="2" t="s">
        <v>63</v>
      </c>
      <c r="C65" s="9">
        <v>0</v>
      </c>
      <c r="D65" s="9">
        <v>1845.9060159853307</v>
      </c>
      <c r="E65" s="9">
        <v>0.99869694175421408</v>
      </c>
      <c r="F65" s="9">
        <v>3.5652595497737427</v>
      </c>
      <c r="G65" s="9">
        <v>0.5</v>
      </c>
      <c r="H65" s="9">
        <v>5.0000000000000001E-4</v>
      </c>
      <c r="I65" s="2">
        <v>0.125</v>
      </c>
      <c r="J65" s="9" t="s">
        <v>237</v>
      </c>
      <c r="K65" s="9" t="s">
        <v>237</v>
      </c>
      <c r="L65" s="9" t="s">
        <v>237</v>
      </c>
      <c r="M65" s="9" t="s">
        <v>237</v>
      </c>
      <c r="N65" s="9" t="s">
        <v>237</v>
      </c>
      <c r="O65" s="9" t="s">
        <v>237</v>
      </c>
      <c r="P65" s="9" t="s">
        <v>237</v>
      </c>
      <c r="Q65" s="9" t="s">
        <v>237</v>
      </c>
      <c r="R65" s="9" t="s">
        <v>237</v>
      </c>
      <c r="S65" s="9" t="s">
        <v>237</v>
      </c>
      <c r="T65" s="9" t="s">
        <v>237</v>
      </c>
      <c r="U65" s="9" t="s">
        <v>237</v>
      </c>
      <c r="V65" s="9" t="s">
        <v>237</v>
      </c>
      <c r="W65" s="9" t="s">
        <v>237</v>
      </c>
      <c r="X65" s="9" t="s">
        <v>237</v>
      </c>
      <c r="Y65" s="9" t="s">
        <v>237</v>
      </c>
      <c r="Z65" s="9" t="s">
        <v>237</v>
      </c>
      <c r="AA65" s="9" t="s">
        <v>237</v>
      </c>
      <c r="AB65" s="9" t="s">
        <v>237</v>
      </c>
      <c r="AC65" s="9" t="s">
        <v>237</v>
      </c>
      <c r="AD65" s="9" t="s">
        <v>237</v>
      </c>
      <c r="AE65" s="9" t="s">
        <v>237</v>
      </c>
      <c r="AF65" s="9" t="s">
        <v>237</v>
      </c>
      <c r="AG65" s="9" t="s">
        <v>237</v>
      </c>
      <c r="AH65" s="9" t="s">
        <v>237</v>
      </c>
      <c r="AI65" s="9" t="s">
        <v>237</v>
      </c>
      <c r="AJ65" s="9" t="s">
        <v>237</v>
      </c>
      <c r="AK65" s="9" t="s">
        <v>237</v>
      </c>
      <c r="AL65" s="9" t="s">
        <v>237</v>
      </c>
      <c r="AM65" s="9" t="s">
        <v>237</v>
      </c>
      <c r="AN65" s="9" t="s">
        <v>237</v>
      </c>
      <c r="AO65" s="9" t="s">
        <v>237</v>
      </c>
    </row>
    <row r="66" spans="1:41" x14ac:dyDescent="0.25">
      <c r="A66" s="9">
        <v>65</v>
      </c>
      <c r="B66" s="2" t="s">
        <v>64</v>
      </c>
      <c r="C66" s="9">
        <v>1</v>
      </c>
      <c r="D66" s="9">
        <v>6768.1388733514978</v>
      </c>
      <c r="E66" s="9">
        <v>0.99869694175421408</v>
      </c>
      <c r="F66" s="9">
        <v>3.5652595497737427</v>
      </c>
      <c r="G66" s="9">
        <v>0.5</v>
      </c>
      <c r="H66" s="9">
        <v>5.0000000000000001E-4</v>
      </c>
      <c r="I66" s="2">
        <v>0.125</v>
      </c>
      <c r="J66" s="9">
        <v>460.12</v>
      </c>
      <c r="K66" s="9">
        <v>3</v>
      </c>
      <c r="L66" s="9">
        <v>81800</v>
      </c>
      <c r="M66" s="9">
        <v>77000</v>
      </c>
      <c r="N66" s="9">
        <v>2.9487751807490308</v>
      </c>
      <c r="O66" s="9">
        <v>3.3083333333333331</v>
      </c>
      <c r="P66" s="9">
        <v>1.1470126715213556</v>
      </c>
      <c r="Q66" s="9">
        <v>3.1429286450762364</v>
      </c>
      <c r="R66" s="9">
        <v>1.6970969042788451E-5</v>
      </c>
      <c r="S66" s="9">
        <v>0.17218243292629731</v>
      </c>
      <c r="T66" s="9">
        <v>0.99844720496894412</v>
      </c>
      <c r="U66" s="9">
        <v>3</v>
      </c>
      <c r="V66" s="9">
        <v>27.949230635486394</v>
      </c>
      <c r="W66" s="9">
        <v>5.069735311369576</v>
      </c>
      <c r="X66" s="9">
        <v>15.768463073852296</v>
      </c>
      <c r="Y66" s="9">
        <v>-1.7170105189348688E-3</v>
      </c>
      <c r="Z66" s="9">
        <v>-2.9139332362985792E-8</v>
      </c>
      <c r="AA66" s="9">
        <v>-2.0255522282520299E-13</v>
      </c>
      <c r="AB66" s="9">
        <v>1.279138775841149E-4</v>
      </c>
      <c r="AC66" s="9">
        <v>0.12518473441710856</v>
      </c>
      <c r="AD66" s="9">
        <v>7442.5745905816448</v>
      </c>
      <c r="AE66" s="9">
        <v>4826.4486469372659</v>
      </c>
      <c r="AF66" s="9">
        <v>3960.4336102931675</v>
      </c>
      <c r="AG66" s="9">
        <v>5421.4398077507958</v>
      </c>
      <c r="AH66" s="9">
        <v>3725.3135188068536</v>
      </c>
      <c r="AI66" s="9">
        <v>4652.5032693606172</v>
      </c>
      <c r="AJ66" s="9">
        <v>5669.8844741468874</v>
      </c>
      <c r="AK66" s="9">
        <v>4540.9410996837123</v>
      </c>
      <c r="AL66" s="9">
        <v>4118.3365615606472</v>
      </c>
      <c r="AM66" s="9">
        <v>4783.4700534161893</v>
      </c>
      <c r="AN66" s="9">
        <v>4063.6385353634605</v>
      </c>
      <c r="AO66" s="9">
        <v>4247.7424378766209</v>
      </c>
    </row>
    <row r="67" spans="1:41" x14ac:dyDescent="0.25">
      <c r="A67" s="9">
        <v>66</v>
      </c>
      <c r="B67" s="2" t="s">
        <v>65</v>
      </c>
      <c r="C67" s="9">
        <v>1</v>
      </c>
      <c r="D67" s="9">
        <v>21793.17826644285</v>
      </c>
      <c r="E67" s="9">
        <v>0.99869694175421408</v>
      </c>
      <c r="F67" s="9">
        <v>3.5652595497737427</v>
      </c>
      <c r="G67" s="9">
        <v>0.5</v>
      </c>
      <c r="H67" s="9">
        <v>5.0000000000000001E-4</v>
      </c>
      <c r="I67" s="2">
        <v>0.125</v>
      </c>
      <c r="J67" s="9">
        <v>876.56</v>
      </c>
      <c r="K67" s="9">
        <v>5</v>
      </c>
      <c r="L67" s="9">
        <v>33600</v>
      </c>
      <c r="M67" s="9">
        <v>15800</v>
      </c>
      <c r="N67" s="9">
        <v>3.0611801002520607</v>
      </c>
      <c r="O67" s="9">
        <v>1.7723214285714286</v>
      </c>
      <c r="P67" s="9">
        <v>1.1522507332690433</v>
      </c>
      <c r="Q67" s="9">
        <v>6.9909013911582036</v>
      </c>
      <c r="R67" s="9">
        <v>3.7748986530886603E-5</v>
      </c>
      <c r="S67" s="9">
        <v>0.11867865890950642</v>
      </c>
      <c r="T67" s="9">
        <v>0.99716362347101573</v>
      </c>
      <c r="U67" s="9">
        <v>3</v>
      </c>
      <c r="V67" s="9">
        <v>25.668522405768002</v>
      </c>
      <c r="W67" s="9">
        <v>44.168689890672262</v>
      </c>
      <c r="X67" s="9">
        <v>13.712047012732615</v>
      </c>
      <c r="Y67" s="9">
        <v>-1.6700354662510253E-3</v>
      </c>
      <c r="Z67" s="9">
        <v>-6.3042146321612881E-8</v>
      </c>
      <c r="AA67" s="9">
        <v>2.1987556475902258E-10</v>
      </c>
      <c r="AB67" s="9">
        <v>1.400404383474877E-4</v>
      </c>
      <c r="AC67" s="9">
        <v>0.27256548325271518</v>
      </c>
      <c r="AD67" s="9">
        <v>11842.618431871791</v>
      </c>
      <c r="AE67" s="9">
        <v>8876.4039305955339</v>
      </c>
      <c r="AF67" s="9">
        <v>8514.0612311021432</v>
      </c>
      <c r="AG67" s="9">
        <v>6038.6848377915803</v>
      </c>
      <c r="AH67" s="9">
        <v>12690.19348697432</v>
      </c>
      <c r="AI67" s="9">
        <v>5927.6034534260834</v>
      </c>
      <c r="AJ67" s="9">
        <v>7688.5241576233184</v>
      </c>
      <c r="AK67" s="9">
        <v>8620.4972745211071</v>
      </c>
      <c r="AL67" s="9">
        <v>10464.581357264589</v>
      </c>
      <c r="AM67" s="9">
        <v>8293.0232152953195</v>
      </c>
      <c r="AN67" s="9">
        <v>11631.416146050324</v>
      </c>
      <c r="AO67" s="9">
        <v>7188.111270601682</v>
      </c>
    </row>
    <row r="68" spans="1:41" x14ac:dyDescent="0.25">
      <c r="A68" s="9">
        <v>67</v>
      </c>
      <c r="B68" s="2" t="s">
        <v>66</v>
      </c>
      <c r="C68" s="9">
        <v>0</v>
      </c>
      <c r="D68" s="9">
        <v>1845.9060159853307</v>
      </c>
      <c r="E68" s="9">
        <v>1.3607378790284337</v>
      </c>
      <c r="F68" s="9">
        <v>3.5652595497737427</v>
      </c>
      <c r="G68" s="9">
        <v>0.5</v>
      </c>
      <c r="H68" s="9">
        <v>5.0000000000000001E-4</v>
      </c>
      <c r="I68" s="2">
        <v>0.125</v>
      </c>
      <c r="J68" s="9" t="s">
        <v>237</v>
      </c>
      <c r="K68" s="9" t="s">
        <v>237</v>
      </c>
      <c r="L68" s="9" t="s">
        <v>237</v>
      </c>
      <c r="M68" s="9" t="s">
        <v>237</v>
      </c>
      <c r="N68" s="9" t="s">
        <v>237</v>
      </c>
      <c r="O68" s="9" t="s">
        <v>237</v>
      </c>
      <c r="P68" s="9" t="s">
        <v>237</v>
      </c>
      <c r="Q68" s="9" t="s">
        <v>237</v>
      </c>
      <c r="R68" s="9" t="s">
        <v>237</v>
      </c>
      <c r="S68" s="9" t="s">
        <v>237</v>
      </c>
      <c r="T68" s="9" t="s">
        <v>237</v>
      </c>
      <c r="U68" s="9" t="s">
        <v>237</v>
      </c>
      <c r="V68" s="9" t="s">
        <v>237</v>
      </c>
      <c r="W68" s="9" t="s">
        <v>237</v>
      </c>
      <c r="X68" s="9" t="s">
        <v>237</v>
      </c>
      <c r="Y68" s="9" t="s">
        <v>237</v>
      </c>
      <c r="Z68" s="9" t="s">
        <v>237</v>
      </c>
      <c r="AA68" s="9" t="s">
        <v>237</v>
      </c>
      <c r="AB68" s="9" t="s">
        <v>237</v>
      </c>
      <c r="AC68" s="9" t="s">
        <v>237</v>
      </c>
      <c r="AD68" s="9" t="s">
        <v>237</v>
      </c>
      <c r="AE68" s="9" t="s">
        <v>237</v>
      </c>
      <c r="AF68" s="9" t="s">
        <v>237</v>
      </c>
      <c r="AG68" s="9" t="s">
        <v>237</v>
      </c>
      <c r="AH68" s="9" t="s">
        <v>237</v>
      </c>
      <c r="AI68" s="9" t="s">
        <v>237</v>
      </c>
      <c r="AJ68" s="9" t="s">
        <v>237</v>
      </c>
      <c r="AK68" s="9" t="s">
        <v>237</v>
      </c>
      <c r="AL68" s="9" t="s">
        <v>237</v>
      </c>
      <c r="AM68" s="9" t="s">
        <v>237</v>
      </c>
      <c r="AN68" s="9" t="s">
        <v>237</v>
      </c>
      <c r="AO68" s="9" t="s">
        <v>237</v>
      </c>
    </row>
    <row r="69" spans="1:41" x14ac:dyDescent="0.25">
      <c r="A69" s="9">
        <v>68</v>
      </c>
      <c r="B69" s="2" t="s">
        <v>67</v>
      </c>
      <c r="C69" s="9">
        <v>1</v>
      </c>
      <c r="D69" s="9">
        <v>6768.1388733514978</v>
      </c>
      <c r="E69" s="9">
        <v>1.3607378790284337</v>
      </c>
      <c r="F69" s="9">
        <v>3.5652595497737427</v>
      </c>
      <c r="G69" s="9">
        <v>0.5</v>
      </c>
      <c r="H69" s="9">
        <v>5.0000000000000001E-4</v>
      </c>
      <c r="I69" s="2">
        <v>0.125</v>
      </c>
      <c r="J69" s="9">
        <v>460.12</v>
      </c>
      <c r="K69" s="9">
        <v>3</v>
      </c>
      <c r="L69" s="9">
        <v>81800</v>
      </c>
      <c r="M69" s="9">
        <v>77000</v>
      </c>
      <c r="N69" s="9">
        <v>2.9487751807490308</v>
      </c>
      <c r="O69" s="9">
        <v>3.3083333333333331</v>
      </c>
      <c r="P69" s="9">
        <v>1.1470126715213556</v>
      </c>
      <c r="Q69" s="9">
        <v>3.1429286450762364</v>
      </c>
      <c r="R69" s="9">
        <v>1.6970969042788451E-5</v>
      </c>
      <c r="S69" s="9">
        <v>0.17218243292629731</v>
      </c>
      <c r="T69" s="9">
        <v>0.99844720496894412</v>
      </c>
      <c r="U69" s="9">
        <v>3</v>
      </c>
      <c r="V69" s="9">
        <v>27.949230635486394</v>
      </c>
      <c r="W69" s="9">
        <v>5.069735311369576</v>
      </c>
      <c r="X69" s="9">
        <v>15.768463073852296</v>
      </c>
      <c r="Y69" s="9">
        <v>-1.7170105189348688E-3</v>
      </c>
      <c r="Z69" s="9">
        <v>-2.9139332362985792E-8</v>
      </c>
      <c r="AA69" s="9">
        <v>-2.0255522282520299E-13</v>
      </c>
      <c r="AB69" s="9">
        <v>1.279138775841149E-4</v>
      </c>
      <c r="AC69" s="9">
        <v>0.12518473441710856</v>
      </c>
      <c r="AD69" s="9">
        <v>7710.6426511232921</v>
      </c>
      <c r="AE69" s="9">
        <v>4656.8320644090227</v>
      </c>
      <c r="AF69" s="9">
        <v>3893.2261288577802</v>
      </c>
      <c r="AG69" s="9">
        <v>5330.3420379966801</v>
      </c>
      <c r="AH69" s="9">
        <v>3620.72891711171</v>
      </c>
      <c r="AI69" s="9">
        <v>4462.2445371940221</v>
      </c>
      <c r="AJ69" s="9">
        <v>6062.1351125519514</v>
      </c>
      <c r="AK69" s="9">
        <v>4571.3507662165794</v>
      </c>
      <c r="AL69" s="9">
        <v>4169.8131056451775</v>
      </c>
      <c r="AM69" s="9">
        <v>4789.7415837767594</v>
      </c>
      <c r="AN69" s="9">
        <v>4083.8341451846745</v>
      </c>
      <c r="AO69" s="9">
        <v>4197.4891499238838</v>
      </c>
    </row>
    <row r="70" spans="1:41" x14ac:dyDescent="0.25">
      <c r="A70" s="9">
        <v>69</v>
      </c>
      <c r="B70" s="2" t="s">
        <v>68</v>
      </c>
      <c r="C70" s="9">
        <v>1</v>
      </c>
      <c r="D70" s="9">
        <v>21793.17826644285</v>
      </c>
      <c r="E70" s="9">
        <v>1.3607378790284337</v>
      </c>
      <c r="F70" s="9">
        <v>3.5652595497737427</v>
      </c>
      <c r="G70" s="9">
        <v>0.5</v>
      </c>
      <c r="H70" s="9">
        <v>5.0000000000000001E-4</v>
      </c>
      <c r="I70" s="2">
        <v>0.125</v>
      </c>
      <c r="J70" s="9">
        <v>876.56</v>
      </c>
      <c r="K70" s="9">
        <v>5</v>
      </c>
      <c r="L70" s="9">
        <v>33600</v>
      </c>
      <c r="M70" s="9">
        <v>15800</v>
      </c>
      <c r="N70" s="9">
        <v>3.0611801002520607</v>
      </c>
      <c r="O70" s="9">
        <v>1.7723214285714286</v>
      </c>
      <c r="P70" s="9">
        <v>1.1522507332690433</v>
      </c>
      <c r="Q70" s="9">
        <v>6.9909013911582036</v>
      </c>
      <c r="R70" s="9">
        <v>3.7748986530886603E-5</v>
      </c>
      <c r="S70" s="9">
        <v>0.11867865890950642</v>
      </c>
      <c r="T70" s="9">
        <v>0.99716362347101573</v>
      </c>
      <c r="U70" s="9">
        <v>3</v>
      </c>
      <c r="V70" s="9">
        <v>25.668522405768002</v>
      </c>
      <c r="W70" s="9">
        <v>44.168689890672262</v>
      </c>
      <c r="X70" s="9">
        <v>13.712047012732615</v>
      </c>
      <c r="Y70" s="9">
        <v>-1.6700354662510253E-3</v>
      </c>
      <c r="Z70" s="9">
        <v>-6.3042146321612881E-8</v>
      </c>
      <c r="AA70" s="9">
        <v>2.1987556475902258E-10</v>
      </c>
      <c r="AB70" s="9">
        <v>1.400404383474877E-4</v>
      </c>
      <c r="AC70" s="9">
        <v>0.27256548325271518</v>
      </c>
      <c r="AD70" s="9">
        <v>11709.598260507004</v>
      </c>
      <c r="AE70" s="9">
        <v>8855.1737703867038</v>
      </c>
      <c r="AF70" s="9">
        <v>8800.4210402946865</v>
      </c>
      <c r="AG70" s="9">
        <v>6242.6190262066521</v>
      </c>
      <c r="AH70" s="9">
        <v>13653.063196475641</v>
      </c>
      <c r="AI70" s="9">
        <v>5873.7396867730804</v>
      </c>
      <c r="AJ70" s="9">
        <v>7631.2573915794637</v>
      </c>
      <c r="AK70" s="9">
        <v>8713.117142528723</v>
      </c>
      <c r="AL70" s="9">
        <v>10657.215789249276</v>
      </c>
      <c r="AM70" s="9">
        <v>8333.4172574058812</v>
      </c>
      <c r="AN70" s="9">
        <v>11876.141372653936</v>
      </c>
      <c r="AO70" s="9">
        <v>7024.7266702322086</v>
      </c>
    </row>
    <row r="71" spans="1:41" x14ac:dyDescent="0.25">
      <c r="A71" s="9">
        <v>70</v>
      </c>
      <c r="B71" s="2" t="s">
        <v>69</v>
      </c>
      <c r="C71" s="9">
        <v>0</v>
      </c>
      <c r="D71" s="9">
        <v>1845.9060159853307</v>
      </c>
      <c r="E71" s="9">
        <v>1.8540234760010841</v>
      </c>
      <c r="F71" s="9">
        <v>3.5652595497737427</v>
      </c>
      <c r="G71" s="9">
        <v>0.5</v>
      </c>
      <c r="H71" s="9">
        <v>5.0000000000000001E-4</v>
      </c>
      <c r="I71" s="2">
        <v>0.125</v>
      </c>
      <c r="J71" s="9" t="s">
        <v>237</v>
      </c>
      <c r="K71" s="9" t="s">
        <v>237</v>
      </c>
      <c r="L71" s="9" t="s">
        <v>237</v>
      </c>
      <c r="M71" s="9" t="s">
        <v>237</v>
      </c>
      <c r="N71" s="9" t="s">
        <v>237</v>
      </c>
      <c r="O71" s="9" t="s">
        <v>237</v>
      </c>
      <c r="P71" s="9" t="s">
        <v>237</v>
      </c>
      <c r="Q71" s="9" t="s">
        <v>237</v>
      </c>
      <c r="R71" s="9" t="s">
        <v>237</v>
      </c>
      <c r="S71" s="9" t="s">
        <v>237</v>
      </c>
      <c r="T71" s="9" t="s">
        <v>237</v>
      </c>
      <c r="U71" s="9" t="s">
        <v>237</v>
      </c>
      <c r="V71" s="9" t="s">
        <v>237</v>
      </c>
      <c r="W71" s="9" t="s">
        <v>237</v>
      </c>
      <c r="X71" s="9" t="s">
        <v>237</v>
      </c>
      <c r="Y71" s="9" t="s">
        <v>237</v>
      </c>
      <c r="Z71" s="9" t="s">
        <v>237</v>
      </c>
      <c r="AA71" s="9" t="s">
        <v>237</v>
      </c>
      <c r="AB71" s="9" t="s">
        <v>237</v>
      </c>
      <c r="AC71" s="9" t="s">
        <v>237</v>
      </c>
      <c r="AD71" s="9" t="s">
        <v>237</v>
      </c>
      <c r="AE71" s="9" t="s">
        <v>237</v>
      </c>
      <c r="AF71" s="9" t="s">
        <v>237</v>
      </c>
      <c r="AG71" s="9" t="s">
        <v>237</v>
      </c>
      <c r="AH71" s="9" t="s">
        <v>237</v>
      </c>
      <c r="AI71" s="9" t="s">
        <v>237</v>
      </c>
      <c r="AJ71" s="9" t="s">
        <v>237</v>
      </c>
      <c r="AK71" s="9" t="s">
        <v>237</v>
      </c>
      <c r="AL71" s="9" t="s">
        <v>237</v>
      </c>
      <c r="AM71" s="9" t="s">
        <v>237</v>
      </c>
      <c r="AN71" s="9" t="s">
        <v>237</v>
      </c>
      <c r="AO71" s="9" t="s">
        <v>237</v>
      </c>
    </row>
    <row r="72" spans="1:41" x14ac:dyDescent="0.25">
      <c r="A72" s="9">
        <v>71</v>
      </c>
      <c r="B72" s="2" t="s">
        <v>70</v>
      </c>
      <c r="C72" s="9">
        <v>1</v>
      </c>
      <c r="D72" s="9">
        <v>6768.1388733514978</v>
      </c>
      <c r="E72" s="9">
        <v>1.8540234760010841</v>
      </c>
      <c r="F72" s="9">
        <v>3.5652595497737427</v>
      </c>
      <c r="G72" s="9">
        <v>0.5</v>
      </c>
      <c r="H72" s="9">
        <v>5.0000000000000001E-4</v>
      </c>
      <c r="I72" s="2">
        <v>0.125</v>
      </c>
      <c r="J72" s="9">
        <v>460.12</v>
      </c>
      <c r="K72" s="9">
        <v>3</v>
      </c>
      <c r="L72" s="9">
        <v>81800</v>
      </c>
      <c r="M72" s="9">
        <v>77000</v>
      </c>
      <c r="N72" s="9">
        <v>2.9487751807490308</v>
      </c>
      <c r="O72" s="9">
        <v>3.3083333333333331</v>
      </c>
      <c r="P72" s="9">
        <v>1.1470126715213556</v>
      </c>
      <c r="Q72" s="9">
        <v>3.1429286450762364</v>
      </c>
      <c r="R72" s="9">
        <v>1.6970969042788451E-5</v>
      </c>
      <c r="S72" s="9">
        <v>0.17218243292629731</v>
      </c>
      <c r="T72" s="9">
        <v>0.99844720496894412</v>
      </c>
      <c r="U72" s="9">
        <v>3</v>
      </c>
      <c r="V72" s="9">
        <v>27.949230635486394</v>
      </c>
      <c r="W72" s="9">
        <v>5.069735311369576</v>
      </c>
      <c r="X72" s="9">
        <v>15.768463073852296</v>
      </c>
      <c r="Y72" s="9">
        <v>-1.7170105189348688E-3</v>
      </c>
      <c r="Z72" s="9">
        <v>-2.9139332362985792E-8</v>
      </c>
      <c r="AA72" s="9">
        <v>-2.0255522282520299E-13</v>
      </c>
      <c r="AB72" s="9">
        <v>1.279138775841149E-4</v>
      </c>
      <c r="AC72" s="9">
        <v>0.12518473441710856</v>
      </c>
      <c r="AD72" s="9">
        <v>8123.3313646735951</v>
      </c>
      <c r="AE72" s="9">
        <v>4753.6541839559168</v>
      </c>
      <c r="AF72" s="9">
        <v>3870.7701403363317</v>
      </c>
      <c r="AG72" s="9">
        <v>5421.8897665198301</v>
      </c>
      <c r="AH72" s="9">
        <v>3578.280162088995</v>
      </c>
      <c r="AI72" s="9">
        <v>4583.0398088691036</v>
      </c>
      <c r="AJ72" s="9">
        <v>6278.0693401656608</v>
      </c>
      <c r="AK72" s="9">
        <v>4575.1878329113342</v>
      </c>
      <c r="AL72" s="9">
        <v>4121.5296537276618</v>
      </c>
      <c r="AM72" s="9">
        <v>4842.7601799937456</v>
      </c>
      <c r="AN72" s="9">
        <v>4067.6205924046449</v>
      </c>
      <c r="AO72" s="9">
        <v>4285.7351994694836</v>
      </c>
    </row>
    <row r="73" spans="1:41" x14ac:dyDescent="0.25">
      <c r="A73" s="9">
        <v>72</v>
      </c>
      <c r="B73" s="2" t="s">
        <v>71</v>
      </c>
      <c r="C73" s="9">
        <v>1</v>
      </c>
      <c r="D73" s="9">
        <v>21793.17826644285</v>
      </c>
      <c r="E73" s="9">
        <v>1.8540234760010841</v>
      </c>
      <c r="F73" s="9">
        <v>3.5652595497737427</v>
      </c>
      <c r="G73" s="9">
        <v>0.5</v>
      </c>
      <c r="H73" s="9">
        <v>5.0000000000000001E-4</v>
      </c>
      <c r="I73" s="2">
        <v>0.125</v>
      </c>
      <c r="J73" s="9">
        <v>876.56</v>
      </c>
      <c r="K73" s="9">
        <v>5</v>
      </c>
      <c r="L73" s="9">
        <v>33600</v>
      </c>
      <c r="M73" s="9">
        <v>15800</v>
      </c>
      <c r="N73" s="9">
        <v>3.0611801002520607</v>
      </c>
      <c r="O73" s="9">
        <v>1.7723214285714286</v>
      </c>
      <c r="P73" s="9">
        <v>1.1522507332690433</v>
      </c>
      <c r="Q73" s="9">
        <v>6.9909013911582036</v>
      </c>
      <c r="R73" s="9">
        <v>3.7748986530886603E-5</v>
      </c>
      <c r="S73" s="9">
        <v>0.11867865890950642</v>
      </c>
      <c r="T73" s="9">
        <v>0.99716362347101573</v>
      </c>
      <c r="U73" s="9">
        <v>3</v>
      </c>
      <c r="V73" s="9">
        <v>25.668522405768002</v>
      </c>
      <c r="W73" s="9">
        <v>44.168689890672262</v>
      </c>
      <c r="X73" s="9">
        <v>13.712047012732615</v>
      </c>
      <c r="Y73" s="9">
        <v>-1.6700354662510253E-3</v>
      </c>
      <c r="Z73" s="9">
        <v>-6.3042146321612881E-8</v>
      </c>
      <c r="AA73" s="9">
        <v>2.1987556475902258E-10</v>
      </c>
      <c r="AB73" s="9">
        <v>1.400404383474877E-4</v>
      </c>
      <c r="AC73" s="9">
        <v>0.27256548325271518</v>
      </c>
      <c r="AD73" s="9">
        <v>11734.548653381931</v>
      </c>
      <c r="AE73" s="9">
        <v>8992.883903772341</v>
      </c>
      <c r="AF73" s="9">
        <v>8615.1294474972292</v>
      </c>
      <c r="AG73" s="9">
        <v>6210.2248230379892</v>
      </c>
      <c r="AH73" s="9">
        <v>13013.720568716151</v>
      </c>
      <c r="AI73" s="9">
        <v>5652.8872135347638</v>
      </c>
      <c r="AJ73" s="9">
        <v>7500.6915721825535</v>
      </c>
      <c r="AK73" s="9">
        <v>8582.0600559375034</v>
      </c>
      <c r="AL73" s="9">
        <v>10364.561953393886</v>
      </c>
      <c r="AM73" s="9">
        <v>8290.9539899138581</v>
      </c>
      <c r="AN73" s="9">
        <v>11581.557585279974</v>
      </c>
      <c r="AO73" s="9">
        <v>6961.0698147742114</v>
      </c>
    </row>
    <row r="74" spans="1:41" x14ac:dyDescent="0.25">
      <c r="A74" s="9">
        <v>73</v>
      </c>
      <c r="B74" s="2" t="s">
        <v>72</v>
      </c>
      <c r="C74" s="9">
        <v>0</v>
      </c>
      <c r="D74" s="9">
        <v>1845.9060159853307</v>
      </c>
      <c r="E74" s="9">
        <v>2.4492104212472054</v>
      </c>
      <c r="F74" s="9">
        <v>3.5652595497737427</v>
      </c>
      <c r="G74" s="9">
        <v>0.5</v>
      </c>
      <c r="H74" s="9">
        <v>5.0000000000000001E-4</v>
      </c>
      <c r="I74" s="2">
        <v>0.125</v>
      </c>
      <c r="J74" s="9" t="s">
        <v>237</v>
      </c>
      <c r="K74" s="9" t="s">
        <v>237</v>
      </c>
      <c r="L74" s="9" t="s">
        <v>237</v>
      </c>
      <c r="M74" s="9" t="s">
        <v>237</v>
      </c>
      <c r="N74" s="9" t="s">
        <v>237</v>
      </c>
      <c r="O74" s="9" t="s">
        <v>237</v>
      </c>
      <c r="P74" s="9" t="s">
        <v>237</v>
      </c>
      <c r="Q74" s="9" t="s">
        <v>237</v>
      </c>
      <c r="R74" s="9" t="s">
        <v>237</v>
      </c>
      <c r="S74" s="9" t="s">
        <v>237</v>
      </c>
      <c r="T74" s="9" t="s">
        <v>237</v>
      </c>
      <c r="U74" s="9" t="s">
        <v>237</v>
      </c>
      <c r="V74" s="9" t="s">
        <v>237</v>
      </c>
      <c r="W74" s="9" t="s">
        <v>237</v>
      </c>
      <c r="X74" s="9" t="s">
        <v>237</v>
      </c>
      <c r="Y74" s="9" t="s">
        <v>237</v>
      </c>
      <c r="Z74" s="9" t="s">
        <v>237</v>
      </c>
      <c r="AA74" s="9" t="s">
        <v>237</v>
      </c>
      <c r="AB74" s="9" t="s">
        <v>237</v>
      </c>
      <c r="AC74" s="9" t="s">
        <v>237</v>
      </c>
      <c r="AD74" s="9" t="s">
        <v>237</v>
      </c>
      <c r="AE74" s="9" t="s">
        <v>237</v>
      </c>
      <c r="AF74" s="9" t="s">
        <v>237</v>
      </c>
      <c r="AG74" s="9" t="s">
        <v>237</v>
      </c>
      <c r="AH74" s="9" t="s">
        <v>237</v>
      </c>
      <c r="AI74" s="9" t="s">
        <v>237</v>
      </c>
      <c r="AJ74" s="9" t="s">
        <v>237</v>
      </c>
      <c r="AK74" s="9" t="s">
        <v>237</v>
      </c>
      <c r="AL74" s="9" t="s">
        <v>237</v>
      </c>
      <c r="AM74" s="9" t="s">
        <v>237</v>
      </c>
      <c r="AN74" s="9" t="s">
        <v>237</v>
      </c>
      <c r="AO74" s="9" t="s">
        <v>237</v>
      </c>
    </row>
    <row r="75" spans="1:41" x14ac:dyDescent="0.25">
      <c r="A75" s="9">
        <v>74</v>
      </c>
      <c r="B75" s="2" t="s">
        <v>73</v>
      </c>
      <c r="C75" s="9">
        <v>1</v>
      </c>
      <c r="D75" s="9">
        <v>6768.1388733514978</v>
      </c>
      <c r="E75" s="9">
        <v>2.4492104212472054</v>
      </c>
      <c r="F75" s="9">
        <v>3.5652595497737427</v>
      </c>
      <c r="G75" s="9">
        <v>0.5</v>
      </c>
      <c r="H75" s="9">
        <v>5.0000000000000001E-4</v>
      </c>
      <c r="I75" s="2">
        <v>0.125</v>
      </c>
      <c r="J75" s="9">
        <v>460.12</v>
      </c>
      <c r="K75" s="9">
        <v>3</v>
      </c>
      <c r="L75" s="9">
        <v>81800</v>
      </c>
      <c r="M75" s="9">
        <v>77000</v>
      </c>
      <c r="N75" s="9">
        <v>2.9487751807490308</v>
      </c>
      <c r="O75" s="9">
        <v>3.3083333333333331</v>
      </c>
      <c r="P75" s="9">
        <v>1.1470126715213556</v>
      </c>
      <c r="Q75" s="9">
        <v>3.1429286450762364</v>
      </c>
      <c r="R75" s="9">
        <v>1.6970969042788451E-5</v>
      </c>
      <c r="S75" s="9">
        <v>0.17218243292629731</v>
      </c>
      <c r="T75" s="9">
        <v>0.99844720496894412</v>
      </c>
      <c r="U75" s="9">
        <v>3</v>
      </c>
      <c r="V75" s="9">
        <v>27.949230635486394</v>
      </c>
      <c r="W75" s="9">
        <v>5.069735311369576</v>
      </c>
      <c r="X75" s="9">
        <v>15.768463073852296</v>
      </c>
      <c r="Y75" s="9">
        <v>-1.7170105189348688E-3</v>
      </c>
      <c r="Z75" s="9">
        <v>-2.9139332362985792E-8</v>
      </c>
      <c r="AA75" s="9">
        <v>-2.0255522282520299E-13</v>
      </c>
      <c r="AB75" s="9">
        <v>1.279138775841149E-4</v>
      </c>
      <c r="AC75" s="9">
        <v>0.12518473441710856</v>
      </c>
      <c r="AD75" s="9">
        <v>7801.2949639067274</v>
      </c>
      <c r="AE75" s="9">
        <v>4699.9816917081025</v>
      </c>
      <c r="AF75" s="9">
        <v>3845.1967949707341</v>
      </c>
      <c r="AG75" s="9">
        <v>5474.7220854053639</v>
      </c>
      <c r="AH75" s="9">
        <v>3661.5942980729319</v>
      </c>
      <c r="AI75" s="9">
        <v>4394.7921905122694</v>
      </c>
      <c r="AJ75" s="9">
        <v>5907.6224175920825</v>
      </c>
      <c r="AK75" s="9">
        <v>4394.7474250412961</v>
      </c>
      <c r="AL75" s="9">
        <v>3994.855585165109</v>
      </c>
      <c r="AM75" s="9">
        <v>4705.9558098673633</v>
      </c>
      <c r="AN75" s="9">
        <v>3953.3731582401879</v>
      </c>
      <c r="AO75" s="9">
        <v>4073.1087908686222</v>
      </c>
    </row>
    <row r="76" spans="1:41" x14ac:dyDescent="0.25">
      <c r="A76" s="9">
        <v>75</v>
      </c>
      <c r="B76" s="2" t="s">
        <v>74</v>
      </c>
      <c r="C76" s="9">
        <v>1</v>
      </c>
      <c r="D76" s="9">
        <v>21793.17826644285</v>
      </c>
      <c r="E76" s="9">
        <v>2.4492104212472054</v>
      </c>
      <c r="F76" s="9">
        <v>3.5652595497737427</v>
      </c>
      <c r="G76" s="9">
        <v>0.5</v>
      </c>
      <c r="H76" s="9">
        <v>5.0000000000000001E-4</v>
      </c>
      <c r="I76" s="2">
        <v>0.125</v>
      </c>
      <c r="J76" s="9">
        <v>491.96</v>
      </c>
      <c r="K76" s="9">
        <v>5</v>
      </c>
      <c r="L76" s="9">
        <v>65600</v>
      </c>
      <c r="M76" s="9">
        <v>39000</v>
      </c>
      <c r="N76" s="9">
        <v>3.0682332867527142</v>
      </c>
      <c r="O76" s="9">
        <v>2.875</v>
      </c>
      <c r="P76" s="9">
        <v>1.1570741304850476</v>
      </c>
      <c r="Q76" s="9">
        <v>7.0783125016545103</v>
      </c>
      <c r="R76" s="9">
        <v>3.8220983008618654E-5</v>
      </c>
      <c r="S76" s="9">
        <v>0.10765432374871045</v>
      </c>
      <c r="T76" s="9">
        <v>0.99840815027061447</v>
      </c>
      <c r="U76" s="9">
        <v>4</v>
      </c>
      <c r="V76" s="9">
        <v>25.498007968127489</v>
      </c>
      <c r="W76" s="9">
        <v>59.97788898920011</v>
      </c>
      <c r="X76" s="9">
        <v>8.5492227979274613</v>
      </c>
      <c r="Y76" s="9">
        <v>-9.5224845171524989E-4</v>
      </c>
      <c r="Z76" s="9">
        <v>-3.6395871892991988E-8</v>
      </c>
      <c r="AA76" s="9">
        <v>2.7457484064321654E-10</v>
      </c>
      <c r="AB76" s="9">
        <v>4.625288686808462E-4</v>
      </c>
      <c r="AC76" s="9">
        <v>0.28587690056102122</v>
      </c>
      <c r="AD76" s="9">
        <v>17223.268686090072</v>
      </c>
      <c r="AE76" s="9">
        <v>18539.702315122271</v>
      </c>
      <c r="AF76" s="9">
        <v>11008.184123158704</v>
      </c>
      <c r="AG76" s="9">
        <v>6157.9414857097081</v>
      </c>
      <c r="AH76" s="9">
        <v>14220.539053529952</v>
      </c>
      <c r="AI76" s="9">
        <v>16333.726346029909</v>
      </c>
      <c r="AJ76" s="9">
        <v>12759.688296468428</v>
      </c>
      <c r="AK76" s="9">
        <v>20311.403413032207</v>
      </c>
      <c r="AL76" s="9">
        <v>15546.648368135555</v>
      </c>
      <c r="AM76" s="9">
        <v>10117.900891955056</v>
      </c>
      <c r="AN76" s="9">
        <v>16671.003197125243</v>
      </c>
      <c r="AO76" s="9">
        <v>17181.808604204198</v>
      </c>
    </row>
    <row r="77" spans="1:41" x14ac:dyDescent="0.25">
      <c r="A77" s="9">
        <v>76</v>
      </c>
      <c r="B77" s="2" t="s">
        <v>82</v>
      </c>
      <c r="C77" s="9">
        <v>0</v>
      </c>
      <c r="D77" s="9">
        <v>156.35025686443799</v>
      </c>
      <c r="E77" s="9">
        <v>0</v>
      </c>
      <c r="F77" s="9">
        <v>0</v>
      </c>
      <c r="G77" s="9">
        <v>0.05</v>
      </c>
      <c r="H77" s="9">
        <v>5.0000000000000001E-4</v>
      </c>
      <c r="I77" s="2">
        <v>0.125</v>
      </c>
      <c r="J77" s="9" t="s">
        <v>237</v>
      </c>
      <c r="K77" s="9" t="s">
        <v>237</v>
      </c>
      <c r="L77" s="9" t="s">
        <v>237</v>
      </c>
      <c r="M77" s="9" t="s">
        <v>237</v>
      </c>
      <c r="N77" s="9" t="s">
        <v>237</v>
      </c>
      <c r="O77" s="9" t="s">
        <v>237</v>
      </c>
      <c r="P77" s="9" t="s">
        <v>237</v>
      </c>
      <c r="Q77" s="9" t="s">
        <v>237</v>
      </c>
      <c r="R77" s="9" t="s">
        <v>237</v>
      </c>
      <c r="S77" s="9" t="s">
        <v>237</v>
      </c>
      <c r="T77" s="9" t="s">
        <v>237</v>
      </c>
      <c r="U77" s="9" t="s">
        <v>237</v>
      </c>
      <c r="V77" s="9" t="s">
        <v>237</v>
      </c>
      <c r="W77" s="9" t="s">
        <v>237</v>
      </c>
      <c r="X77" s="9" t="s">
        <v>237</v>
      </c>
      <c r="Y77" s="9" t="s">
        <v>237</v>
      </c>
      <c r="Z77" s="9" t="s">
        <v>237</v>
      </c>
      <c r="AA77" s="9" t="s">
        <v>237</v>
      </c>
      <c r="AB77" s="9" t="s">
        <v>237</v>
      </c>
      <c r="AC77" s="9" t="s">
        <v>237</v>
      </c>
      <c r="AD77" s="9" t="s">
        <v>237</v>
      </c>
      <c r="AE77" s="9" t="s">
        <v>237</v>
      </c>
      <c r="AF77" s="9" t="s">
        <v>237</v>
      </c>
      <c r="AG77" s="9" t="s">
        <v>237</v>
      </c>
      <c r="AH77" s="9" t="s">
        <v>237</v>
      </c>
      <c r="AI77" s="9" t="s">
        <v>237</v>
      </c>
      <c r="AJ77" s="9" t="s">
        <v>237</v>
      </c>
      <c r="AK77" s="9" t="s">
        <v>237</v>
      </c>
      <c r="AL77" s="9" t="s">
        <v>237</v>
      </c>
      <c r="AM77" s="9" t="s">
        <v>237</v>
      </c>
      <c r="AN77" s="9" t="s">
        <v>237</v>
      </c>
      <c r="AO77" s="9" t="s">
        <v>237</v>
      </c>
    </row>
    <row r="78" spans="1:41" x14ac:dyDescent="0.25">
      <c r="A78" s="9">
        <v>77</v>
      </c>
      <c r="B78" s="2" t="s">
        <v>83</v>
      </c>
      <c r="C78" s="9">
        <v>0</v>
      </c>
      <c r="D78" s="9">
        <v>503.44253916934599</v>
      </c>
      <c r="E78" s="9">
        <v>0</v>
      </c>
      <c r="F78" s="9">
        <v>0</v>
      </c>
      <c r="G78" s="9">
        <v>0.05</v>
      </c>
      <c r="H78" s="9">
        <v>5.0000000000000001E-4</v>
      </c>
      <c r="I78" s="2">
        <v>0.125</v>
      </c>
      <c r="J78" s="9" t="s">
        <v>237</v>
      </c>
      <c r="K78" s="9" t="s">
        <v>237</v>
      </c>
      <c r="L78" s="9" t="s">
        <v>237</v>
      </c>
      <c r="M78" s="9" t="s">
        <v>237</v>
      </c>
      <c r="N78" s="9" t="s">
        <v>237</v>
      </c>
      <c r="O78" s="9" t="s">
        <v>237</v>
      </c>
      <c r="P78" s="9" t="s">
        <v>237</v>
      </c>
      <c r="Q78" s="9" t="s">
        <v>237</v>
      </c>
      <c r="R78" s="9" t="s">
        <v>237</v>
      </c>
      <c r="S78" s="9" t="s">
        <v>237</v>
      </c>
      <c r="T78" s="9" t="s">
        <v>237</v>
      </c>
      <c r="U78" s="9" t="s">
        <v>237</v>
      </c>
      <c r="V78" s="9" t="s">
        <v>237</v>
      </c>
      <c r="W78" s="9" t="s">
        <v>237</v>
      </c>
      <c r="X78" s="9" t="s">
        <v>237</v>
      </c>
      <c r="Y78" s="9" t="s">
        <v>237</v>
      </c>
      <c r="Z78" s="9" t="s">
        <v>237</v>
      </c>
      <c r="AA78" s="9" t="s">
        <v>237</v>
      </c>
      <c r="AB78" s="9" t="s">
        <v>237</v>
      </c>
      <c r="AC78" s="9" t="s">
        <v>237</v>
      </c>
      <c r="AD78" s="9" t="s">
        <v>237</v>
      </c>
      <c r="AE78" s="9" t="s">
        <v>237</v>
      </c>
      <c r="AF78" s="9" t="s">
        <v>237</v>
      </c>
      <c r="AG78" s="9" t="s">
        <v>237</v>
      </c>
      <c r="AH78" s="9" t="s">
        <v>237</v>
      </c>
      <c r="AI78" s="9" t="s">
        <v>237</v>
      </c>
      <c r="AJ78" s="9" t="s">
        <v>237</v>
      </c>
      <c r="AK78" s="9" t="s">
        <v>237</v>
      </c>
      <c r="AL78" s="9" t="s">
        <v>237</v>
      </c>
      <c r="AM78" s="9" t="s">
        <v>237</v>
      </c>
      <c r="AN78" s="9" t="s">
        <v>237</v>
      </c>
      <c r="AO78" s="9" t="s">
        <v>237</v>
      </c>
    </row>
    <row r="79" spans="1:41" x14ac:dyDescent="0.25">
      <c r="A79" s="9">
        <v>78</v>
      </c>
      <c r="B79" s="2" t="s">
        <v>84</v>
      </c>
      <c r="C79" s="9">
        <v>1</v>
      </c>
      <c r="D79" s="9">
        <v>999.18201647232002</v>
      </c>
      <c r="E79" s="9">
        <v>0</v>
      </c>
      <c r="F79" s="9">
        <v>0</v>
      </c>
      <c r="G79" s="9">
        <v>0.05</v>
      </c>
      <c r="H79" s="9">
        <v>5.0000000000000001E-4</v>
      </c>
      <c r="I79" s="2">
        <v>0.125</v>
      </c>
      <c r="J79" s="9">
        <v>38.64</v>
      </c>
      <c r="K79" s="9">
        <v>1</v>
      </c>
      <c r="L79" s="9">
        <v>116200</v>
      </c>
      <c r="M79" s="9">
        <v>116200</v>
      </c>
      <c r="N79" s="9">
        <v>2.3877565299230454</v>
      </c>
      <c r="O79" s="9">
        <v>1.125</v>
      </c>
      <c r="P79" s="9">
        <v>1.1495540596041509</v>
      </c>
      <c r="Q79" s="9">
        <v>0.46628066849292565</v>
      </c>
      <c r="R79" s="9">
        <v>2.5177901517556201E-6</v>
      </c>
      <c r="S79" s="9">
        <v>3.9004187652770458E-2</v>
      </c>
      <c r="T79" s="9">
        <v>1</v>
      </c>
      <c r="U79" s="9">
        <v>1</v>
      </c>
      <c r="V79" s="9">
        <v>99.275362318840578</v>
      </c>
      <c r="W79" s="9">
        <v>0.36448709273964397</v>
      </c>
      <c r="X79" s="9">
        <v>11.210191082802549</v>
      </c>
      <c r="Y79" s="9">
        <v>-4.8591914076947241E-5</v>
      </c>
      <c r="Z79" s="9">
        <v>-1.2234424271789304E-10</v>
      </c>
      <c r="AA79" s="9">
        <v>3.4618495612300196E-13</v>
      </c>
      <c r="AB79" s="9">
        <v>2.3677145690847174E-9</v>
      </c>
      <c r="AC79" s="9">
        <v>0</v>
      </c>
      <c r="AD79" s="9">
        <v>8072.8460937592554</v>
      </c>
      <c r="AE79" s="9">
        <v>3333.6260440967449</v>
      </c>
      <c r="AF79" s="9">
        <v>142.5692981574509</v>
      </c>
      <c r="AG79" s="9">
        <v>1163.2293376626055</v>
      </c>
      <c r="AH79" s="9">
        <v>91.71789542510426</v>
      </c>
      <c r="AI79" s="9">
        <v>1098.2567063396393</v>
      </c>
      <c r="AJ79" s="9">
        <v>0.81567125969606313</v>
      </c>
      <c r="AK79" s="9">
        <v>0.56151459355865874</v>
      </c>
      <c r="AL79" s="9">
        <v>0.38600460097101269</v>
      </c>
      <c r="AM79" s="9">
        <v>0.38734008793782876</v>
      </c>
      <c r="AN79" s="9">
        <v>0.31162855577408566</v>
      </c>
      <c r="AO79" s="9">
        <v>0.2792389510586783</v>
      </c>
    </row>
    <row r="80" spans="1:41" x14ac:dyDescent="0.25">
      <c r="A80" s="9">
        <v>79</v>
      </c>
      <c r="B80" s="2" t="s">
        <v>85</v>
      </c>
      <c r="C80" s="9">
        <v>1</v>
      </c>
      <c r="D80" s="9">
        <v>1845.90601598533</v>
      </c>
      <c r="E80" s="9">
        <v>0</v>
      </c>
      <c r="F80" s="9">
        <v>0</v>
      </c>
      <c r="G80" s="9">
        <v>0.05</v>
      </c>
      <c r="H80" s="9">
        <v>5.0000000000000001E-4</v>
      </c>
      <c r="I80" s="2">
        <v>0.125</v>
      </c>
      <c r="J80" s="9">
        <v>84.88</v>
      </c>
      <c r="K80" s="9">
        <v>2</v>
      </c>
      <c r="L80" s="9">
        <v>16000</v>
      </c>
      <c r="M80" s="9">
        <v>13400</v>
      </c>
      <c r="N80" s="9">
        <v>2.3681045788615034</v>
      </c>
      <c r="O80" s="9">
        <v>0.71</v>
      </c>
      <c r="P80" s="9">
        <v>1.1759418040856526</v>
      </c>
      <c r="Q80" s="9">
        <v>0.82407631250584423</v>
      </c>
      <c r="R80" s="9">
        <v>4.4497903604469208E-6</v>
      </c>
      <c r="S80" s="9">
        <v>3.6629938367176096E-2</v>
      </c>
      <c r="T80" s="9">
        <v>0.98336106489184694</v>
      </c>
      <c r="U80" s="9">
        <v>8</v>
      </c>
      <c r="V80" s="9">
        <v>27.851083883129125</v>
      </c>
      <c r="W80" s="9">
        <v>2.8978731931227153</v>
      </c>
      <c r="X80" s="9">
        <v>21.702127659574469</v>
      </c>
      <c r="Y80" s="9">
        <v>-1.3384557657496174E-4</v>
      </c>
      <c r="Z80" s="9">
        <v>-5.9558475643172495E-10</v>
      </c>
      <c r="AA80" s="9">
        <v>8.6563411333539301E-13</v>
      </c>
      <c r="AB80" s="9">
        <v>2.3217576271887802E-8</v>
      </c>
      <c r="AC80" s="9">
        <v>0</v>
      </c>
      <c r="AD80" s="9">
        <v>12613.908259052769</v>
      </c>
      <c r="AE80" s="9">
        <v>1880.5778598053016</v>
      </c>
      <c r="AF80" s="9">
        <v>971.50445334374535</v>
      </c>
      <c r="AG80" s="9">
        <v>1248.7310311528811</v>
      </c>
      <c r="AH80" s="9">
        <v>116.35835095713297</v>
      </c>
      <c r="AI80" s="9">
        <v>3672.158475238462</v>
      </c>
      <c r="AJ80" s="9">
        <v>7.5319594797142955</v>
      </c>
      <c r="AK80" s="9">
        <v>3.6928320764558777</v>
      </c>
      <c r="AL80" s="9">
        <v>3.1324271261332752</v>
      </c>
      <c r="AM80" s="9">
        <v>4.3619996414428419</v>
      </c>
      <c r="AN80" s="9">
        <v>4.2671347249042997</v>
      </c>
      <c r="AO80" s="9">
        <v>5.2948277093718792</v>
      </c>
    </row>
    <row r="81" spans="1:41" x14ac:dyDescent="0.25">
      <c r="A81" s="9">
        <v>80</v>
      </c>
      <c r="B81" s="2" t="s">
        <v>86</v>
      </c>
      <c r="C81" s="9" t="s">
        <v>237</v>
      </c>
      <c r="D81" s="9">
        <v>3410.1584733087798</v>
      </c>
      <c r="E81" s="9">
        <v>0</v>
      </c>
      <c r="F81" s="9">
        <v>0</v>
      </c>
      <c r="G81" s="9">
        <v>0.05</v>
      </c>
      <c r="H81" s="9">
        <v>5.0000000000000001E-4</v>
      </c>
      <c r="I81" s="2">
        <v>0.125</v>
      </c>
      <c r="J81" s="9">
        <v>127.96</v>
      </c>
      <c r="K81" s="9">
        <v>4</v>
      </c>
      <c r="L81" s="9">
        <v>12400</v>
      </c>
      <c r="M81" s="9">
        <v>8800</v>
      </c>
      <c r="N81" s="9">
        <v>3.1575385763137511</v>
      </c>
      <c r="O81" s="9">
        <v>0.7678571428571429</v>
      </c>
      <c r="P81" s="9">
        <v>1.1270152139522815</v>
      </c>
      <c r="Q81" s="9">
        <v>0.35039676659774194</v>
      </c>
      <c r="R81" s="9">
        <v>1.8920482614010357E-6</v>
      </c>
      <c r="S81" s="9">
        <v>3.3329135480162739E-2</v>
      </c>
      <c r="T81" s="9">
        <v>1</v>
      </c>
      <c r="U81" s="9">
        <v>1</v>
      </c>
      <c r="V81" s="9">
        <v>93.435448577680518</v>
      </c>
      <c r="W81" s="9">
        <v>0.36448709273964397</v>
      </c>
      <c r="X81" s="9">
        <v>87.61904761904762</v>
      </c>
      <c r="Y81" s="9">
        <v>-1.1472964536004488E-4</v>
      </c>
      <c r="Z81" s="9">
        <v>-2.1707402603463032E-10</v>
      </c>
      <c r="AA81" s="9">
        <v>6.5210386146010051E-13</v>
      </c>
      <c r="AB81" s="9">
        <v>1.4948592312060586E-8</v>
      </c>
      <c r="AC81" s="9">
        <v>0</v>
      </c>
      <c r="AD81" s="9">
        <v>1683.4271523780276</v>
      </c>
      <c r="AE81" s="9">
        <v>11033.781584116205</v>
      </c>
      <c r="AF81" s="9">
        <v>1376.3728741106684</v>
      </c>
      <c r="AG81" s="9">
        <v>960.34096568350901</v>
      </c>
      <c r="AH81" s="9">
        <v>207.26758657154775</v>
      </c>
      <c r="AI81" s="9">
        <v>106.85913774158739</v>
      </c>
      <c r="AJ81" s="9">
        <v>0.3533160514013034</v>
      </c>
      <c r="AK81" s="9">
        <v>0.72764166712137612</v>
      </c>
      <c r="AL81" s="9">
        <v>0.49830617574653346</v>
      </c>
      <c r="AM81" s="9">
        <v>0.45032582381974218</v>
      </c>
      <c r="AN81" s="9">
        <v>0.32927861201653269</v>
      </c>
      <c r="AO81" s="9">
        <v>0.32426748720547377</v>
      </c>
    </row>
    <row r="82" spans="1:41" x14ac:dyDescent="0.25">
      <c r="A82" s="9">
        <v>81</v>
      </c>
      <c r="B82" s="2" t="s">
        <v>87</v>
      </c>
      <c r="C82" s="9">
        <v>1</v>
      </c>
      <c r="D82" s="9">
        <v>6768.1388733514996</v>
      </c>
      <c r="E82" s="9">
        <v>0</v>
      </c>
      <c r="F82" s="9">
        <v>0</v>
      </c>
      <c r="G82" s="9">
        <v>0.05</v>
      </c>
      <c r="H82" s="9">
        <v>5.0000000000000001E-4</v>
      </c>
      <c r="I82" s="2">
        <v>0.125</v>
      </c>
      <c r="J82" s="9">
        <v>257.92</v>
      </c>
      <c r="K82" s="9">
        <v>7</v>
      </c>
      <c r="L82" s="9">
        <v>24400</v>
      </c>
      <c r="M82" s="9">
        <v>12400</v>
      </c>
      <c r="N82" s="9">
        <v>2.4593187324397081</v>
      </c>
      <c r="O82" s="9">
        <v>1.2950819672131149</v>
      </c>
      <c r="P82" s="9">
        <v>1.2439408799436773</v>
      </c>
      <c r="Q82" s="9">
        <v>0.78355585930429283</v>
      </c>
      <c r="R82" s="9">
        <v>4.230990815646653E-6</v>
      </c>
      <c r="S82" s="9">
        <v>2.831926891721542E-2</v>
      </c>
      <c r="T82" s="9">
        <v>0.94064949608062709</v>
      </c>
      <c r="U82" s="9">
        <v>14</v>
      </c>
      <c r="V82" s="9">
        <v>26.054590570719604</v>
      </c>
      <c r="W82" s="9">
        <v>2.8978731931227153</v>
      </c>
      <c r="X82" s="9">
        <v>37.765957446808514</v>
      </c>
      <c r="Y82" s="9">
        <v>-2.1236113821981013E-4</v>
      </c>
      <c r="Z82" s="9">
        <v>-8.9849802540828605E-10</v>
      </c>
      <c r="AA82" s="9">
        <v>1.8052982008741695E-12</v>
      </c>
      <c r="AB82" s="9">
        <v>2.5771287525173681E-7</v>
      </c>
      <c r="AC82" s="9">
        <v>4.4975186104218353E-3</v>
      </c>
      <c r="AD82" s="9">
        <v>1672.4318540491643</v>
      </c>
      <c r="AE82" s="9">
        <v>4.4874177861937401</v>
      </c>
      <c r="AF82" s="9">
        <v>558.73144192613506</v>
      </c>
      <c r="AG82" s="9">
        <v>496.24775718234645</v>
      </c>
      <c r="AH82" s="9">
        <v>258.29754501104406</v>
      </c>
      <c r="AI82" s="9">
        <v>313.63245215001837</v>
      </c>
      <c r="AJ82" s="9">
        <v>28.195428534877379</v>
      </c>
      <c r="AK82" s="9">
        <v>20.543706121983188</v>
      </c>
      <c r="AL82" s="9">
        <v>30.742285589036207</v>
      </c>
      <c r="AM82" s="9">
        <v>31.346047187962249</v>
      </c>
      <c r="AN82" s="9">
        <v>23.473698424804173</v>
      </c>
      <c r="AO82" s="9">
        <v>18.999471291585831</v>
      </c>
    </row>
    <row r="83" spans="1:41" x14ac:dyDescent="0.25">
      <c r="A83" s="9">
        <v>82</v>
      </c>
      <c r="B83" s="2" t="s">
        <v>88</v>
      </c>
      <c r="C83" s="9">
        <v>1</v>
      </c>
      <c r="D83" s="9">
        <v>21793.178266442901</v>
      </c>
      <c r="E83" s="9">
        <v>0</v>
      </c>
      <c r="F83" s="9">
        <v>0</v>
      </c>
      <c r="G83" s="9">
        <v>0.05</v>
      </c>
      <c r="H83" s="9">
        <v>5.0000000000000001E-4</v>
      </c>
      <c r="I83" s="2">
        <v>0.125</v>
      </c>
      <c r="J83" s="9">
        <v>861.83999999999992</v>
      </c>
      <c r="K83" s="9">
        <v>12</v>
      </c>
      <c r="L83" s="9">
        <v>142000</v>
      </c>
      <c r="M83" s="9">
        <v>71400</v>
      </c>
      <c r="N83" s="9">
        <v>2.555997455014932</v>
      </c>
      <c r="O83" s="9">
        <v>1.173728813559322</v>
      </c>
      <c r="P83" s="9">
        <v>1.0981922540056632</v>
      </c>
      <c r="Q83" s="9">
        <v>1.2259479110063198</v>
      </c>
      <c r="R83" s="9">
        <v>6.619788864233986E-6</v>
      </c>
      <c r="S83" s="9">
        <v>1.7062248104453545E-2</v>
      </c>
      <c r="T83" s="9">
        <v>0.96882328597047873</v>
      </c>
      <c r="U83" s="9">
        <v>62</v>
      </c>
      <c r="V83" s="9">
        <v>32.595377332219435</v>
      </c>
      <c r="W83" s="9">
        <v>5.069735311369576</v>
      </c>
      <c r="X83" s="9">
        <v>50.712830957230139</v>
      </c>
      <c r="Y83" s="9">
        <v>-4.6953320281550577E-4</v>
      </c>
      <c r="Z83" s="9">
        <v>-3.1082106673862026E-9</v>
      </c>
      <c r="AA83" s="9">
        <v>2.8623715951430093E-12</v>
      </c>
      <c r="AB83" s="9">
        <v>2.7414912732944133E-6</v>
      </c>
      <c r="AC83" s="9">
        <v>2.0189362294625451E-2</v>
      </c>
      <c r="AD83" s="9">
        <v>597.36748484506313</v>
      </c>
      <c r="AE83" s="9">
        <v>67.865405067946483</v>
      </c>
      <c r="AF83" s="9">
        <v>240.43623516019875</v>
      </c>
      <c r="AG83" s="9">
        <v>4012.204533781482</v>
      </c>
      <c r="AH83" s="9">
        <v>41.232306042554605</v>
      </c>
      <c r="AI83" s="9">
        <v>175.64559281644785</v>
      </c>
      <c r="AJ83" s="9">
        <v>349.11014765072093</v>
      </c>
      <c r="AK83" s="9">
        <v>347.3937646869619</v>
      </c>
      <c r="AL83" s="9">
        <v>330.65449370998562</v>
      </c>
      <c r="AM83" s="9">
        <v>486.35636956884332</v>
      </c>
      <c r="AN83" s="9">
        <v>294.90290291260635</v>
      </c>
      <c r="AO83" s="9">
        <v>246.4019087041475</v>
      </c>
    </row>
    <row r="84" spans="1:41" x14ac:dyDescent="0.25">
      <c r="A84" s="9">
        <v>83</v>
      </c>
      <c r="B84" s="2" t="s">
        <v>89</v>
      </c>
      <c r="C84" s="9">
        <v>0</v>
      </c>
      <c r="D84" s="9">
        <v>156.35025686443799</v>
      </c>
      <c r="E84" s="9">
        <v>0</v>
      </c>
      <c r="F84" s="9">
        <v>0</v>
      </c>
      <c r="G84" s="9">
        <v>0.5</v>
      </c>
      <c r="H84" s="9">
        <v>5.0000000000000001E-4</v>
      </c>
      <c r="I84" s="2">
        <v>0.125</v>
      </c>
      <c r="J84" s="9" t="s">
        <v>237</v>
      </c>
      <c r="K84" s="9" t="s">
        <v>237</v>
      </c>
      <c r="L84" s="9" t="s">
        <v>237</v>
      </c>
      <c r="M84" s="9" t="s">
        <v>237</v>
      </c>
      <c r="N84" s="9" t="s">
        <v>237</v>
      </c>
      <c r="O84" s="9" t="s">
        <v>237</v>
      </c>
      <c r="P84" s="9" t="s">
        <v>237</v>
      </c>
      <c r="Q84" s="9" t="s">
        <v>237</v>
      </c>
      <c r="R84" s="9" t="s">
        <v>237</v>
      </c>
      <c r="S84" s="9" t="s">
        <v>237</v>
      </c>
      <c r="T84" s="9" t="s">
        <v>237</v>
      </c>
      <c r="U84" s="9" t="s">
        <v>237</v>
      </c>
      <c r="V84" s="9" t="s">
        <v>237</v>
      </c>
      <c r="W84" s="9" t="s">
        <v>237</v>
      </c>
      <c r="X84" s="9" t="s">
        <v>237</v>
      </c>
      <c r="Y84" s="9" t="s">
        <v>237</v>
      </c>
      <c r="Z84" s="9" t="s">
        <v>237</v>
      </c>
      <c r="AA84" s="9" t="s">
        <v>237</v>
      </c>
      <c r="AB84" s="9" t="s">
        <v>237</v>
      </c>
      <c r="AC84" s="9" t="s">
        <v>237</v>
      </c>
      <c r="AD84" s="9" t="s">
        <v>237</v>
      </c>
      <c r="AE84" s="9" t="s">
        <v>237</v>
      </c>
      <c r="AF84" s="9" t="s">
        <v>237</v>
      </c>
      <c r="AG84" s="9" t="s">
        <v>237</v>
      </c>
      <c r="AH84" s="9" t="s">
        <v>237</v>
      </c>
      <c r="AI84" s="9" t="s">
        <v>237</v>
      </c>
      <c r="AJ84" s="9" t="s">
        <v>237</v>
      </c>
      <c r="AK84" s="9" t="s">
        <v>237</v>
      </c>
      <c r="AL84" s="9" t="s">
        <v>237</v>
      </c>
      <c r="AM84" s="9" t="s">
        <v>237</v>
      </c>
      <c r="AN84" s="9" t="s">
        <v>237</v>
      </c>
      <c r="AO84" s="9" t="s">
        <v>237</v>
      </c>
    </row>
    <row r="85" spans="1:41" x14ac:dyDescent="0.25">
      <c r="A85" s="9">
        <v>84</v>
      </c>
      <c r="B85" s="2" t="s">
        <v>90</v>
      </c>
      <c r="C85" s="9">
        <v>0</v>
      </c>
      <c r="D85" s="9">
        <v>503.44253916934599</v>
      </c>
      <c r="E85" s="9">
        <v>0</v>
      </c>
      <c r="F85" s="9">
        <v>0</v>
      </c>
      <c r="G85" s="9">
        <v>0.5</v>
      </c>
      <c r="H85" s="9">
        <v>5.0000000000000001E-4</v>
      </c>
      <c r="I85" s="2">
        <v>0.125</v>
      </c>
      <c r="J85" s="9" t="s">
        <v>237</v>
      </c>
      <c r="K85" s="9" t="s">
        <v>237</v>
      </c>
      <c r="L85" s="9" t="s">
        <v>237</v>
      </c>
      <c r="M85" s="9" t="s">
        <v>237</v>
      </c>
      <c r="N85" s="9" t="s">
        <v>237</v>
      </c>
      <c r="O85" s="9" t="s">
        <v>237</v>
      </c>
      <c r="P85" s="9" t="s">
        <v>237</v>
      </c>
      <c r="Q85" s="9" t="s">
        <v>237</v>
      </c>
      <c r="R85" s="9" t="s">
        <v>237</v>
      </c>
      <c r="S85" s="9" t="s">
        <v>237</v>
      </c>
      <c r="T85" s="9" t="s">
        <v>237</v>
      </c>
      <c r="U85" s="9" t="s">
        <v>237</v>
      </c>
      <c r="V85" s="9" t="s">
        <v>237</v>
      </c>
      <c r="W85" s="9" t="s">
        <v>237</v>
      </c>
      <c r="X85" s="9" t="s">
        <v>237</v>
      </c>
      <c r="Y85" s="9" t="s">
        <v>237</v>
      </c>
      <c r="Z85" s="9" t="s">
        <v>237</v>
      </c>
      <c r="AA85" s="9" t="s">
        <v>237</v>
      </c>
      <c r="AB85" s="9" t="s">
        <v>237</v>
      </c>
      <c r="AC85" s="9" t="s">
        <v>237</v>
      </c>
      <c r="AD85" s="9" t="s">
        <v>237</v>
      </c>
      <c r="AE85" s="9" t="s">
        <v>237</v>
      </c>
      <c r="AF85" s="9" t="s">
        <v>237</v>
      </c>
      <c r="AG85" s="9" t="s">
        <v>237</v>
      </c>
      <c r="AH85" s="9" t="s">
        <v>237</v>
      </c>
      <c r="AI85" s="9" t="s">
        <v>237</v>
      </c>
      <c r="AJ85" s="9" t="s">
        <v>237</v>
      </c>
      <c r="AK85" s="9" t="s">
        <v>237</v>
      </c>
      <c r="AL85" s="9" t="s">
        <v>237</v>
      </c>
      <c r="AM85" s="9" t="s">
        <v>237</v>
      </c>
      <c r="AN85" s="9" t="s">
        <v>237</v>
      </c>
      <c r="AO85" s="9" t="s">
        <v>237</v>
      </c>
    </row>
    <row r="86" spans="1:41" x14ac:dyDescent="0.25">
      <c r="A86" s="9">
        <v>85</v>
      </c>
      <c r="B86" s="2" t="s">
        <v>91</v>
      </c>
      <c r="C86" s="9">
        <v>0</v>
      </c>
      <c r="D86" s="9">
        <v>999.18201647232002</v>
      </c>
      <c r="E86" s="9">
        <v>0</v>
      </c>
      <c r="F86" s="9">
        <v>0</v>
      </c>
      <c r="G86" s="9">
        <v>0.5</v>
      </c>
      <c r="H86" s="9">
        <v>5.0000000000000001E-4</v>
      </c>
      <c r="I86" s="2">
        <v>0.125</v>
      </c>
      <c r="J86" s="9" t="s">
        <v>237</v>
      </c>
      <c r="K86" s="9" t="s">
        <v>237</v>
      </c>
      <c r="L86" s="9" t="s">
        <v>237</v>
      </c>
      <c r="M86" s="9" t="s">
        <v>237</v>
      </c>
      <c r="N86" s="9" t="s">
        <v>237</v>
      </c>
      <c r="O86" s="9" t="s">
        <v>237</v>
      </c>
      <c r="P86" s="9" t="s">
        <v>237</v>
      </c>
      <c r="Q86" s="9" t="s">
        <v>237</v>
      </c>
      <c r="R86" s="9" t="s">
        <v>237</v>
      </c>
      <c r="S86" s="9" t="s">
        <v>237</v>
      </c>
      <c r="T86" s="9" t="s">
        <v>237</v>
      </c>
      <c r="U86" s="9" t="s">
        <v>237</v>
      </c>
      <c r="V86" s="9" t="s">
        <v>237</v>
      </c>
      <c r="W86" s="9" t="s">
        <v>237</v>
      </c>
      <c r="X86" s="9" t="s">
        <v>237</v>
      </c>
      <c r="Y86" s="9" t="s">
        <v>237</v>
      </c>
      <c r="Z86" s="9" t="s">
        <v>237</v>
      </c>
      <c r="AA86" s="9" t="s">
        <v>237</v>
      </c>
      <c r="AB86" s="9" t="s">
        <v>237</v>
      </c>
      <c r="AC86" s="9" t="s">
        <v>237</v>
      </c>
      <c r="AD86" s="9" t="s">
        <v>237</v>
      </c>
      <c r="AE86" s="9" t="s">
        <v>237</v>
      </c>
      <c r="AF86" s="9" t="s">
        <v>237</v>
      </c>
      <c r="AG86" s="9" t="s">
        <v>237</v>
      </c>
      <c r="AH86" s="9" t="s">
        <v>237</v>
      </c>
      <c r="AI86" s="9" t="s">
        <v>237</v>
      </c>
      <c r="AJ86" s="9" t="s">
        <v>237</v>
      </c>
      <c r="AK86" s="9" t="s">
        <v>237</v>
      </c>
      <c r="AL86" s="9" t="s">
        <v>237</v>
      </c>
      <c r="AM86" s="9" t="s">
        <v>237</v>
      </c>
      <c r="AN86" s="9" t="s">
        <v>237</v>
      </c>
      <c r="AO86" s="9" t="s">
        <v>237</v>
      </c>
    </row>
    <row r="87" spans="1:41" x14ac:dyDescent="0.25">
      <c r="A87" s="9">
        <v>86</v>
      </c>
      <c r="B87" s="2" t="s">
        <v>92</v>
      </c>
      <c r="C87" s="9">
        <v>1</v>
      </c>
      <c r="D87" s="9">
        <v>1845.90601598533</v>
      </c>
      <c r="E87" s="9">
        <v>0</v>
      </c>
      <c r="F87" s="9">
        <v>0</v>
      </c>
      <c r="G87" s="9">
        <v>0.5</v>
      </c>
      <c r="H87" s="9">
        <v>5.0000000000000001E-4</v>
      </c>
      <c r="I87" s="2">
        <v>0.125</v>
      </c>
      <c r="J87" s="9">
        <v>53.519999999999996</v>
      </c>
      <c r="K87" s="9">
        <v>1</v>
      </c>
      <c r="L87" s="9">
        <v>110600</v>
      </c>
      <c r="M87" s="9">
        <v>110600</v>
      </c>
      <c r="N87" s="9">
        <v>2.3472813689308802</v>
      </c>
      <c r="O87" s="9">
        <v>0.9375</v>
      </c>
      <c r="P87" s="9">
        <v>1.136584261486824</v>
      </c>
      <c r="Q87" s="9">
        <v>14.40090200039038</v>
      </c>
      <c r="R87" s="9">
        <v>7.7760996075984214E-5</v>
      </c>
      <c r="S87" s="9">
        <v>5.7912690897329769E-2</v>
      </c>
      <c r="T87" s="9">
        <v>0.92351274787535409</v>
      </c>
      <c r="U87" s="9">
        <v>13</v>
      </c>
      <c r="V87" s="9">
        <v>24.364723467862483</v>
      </c>
      <c r="W87" s="9">
        <v>19.791644238059188</v>
      </c>
      <c r="X87" s="9">
        <v>5.6265984654731458</v>
      </c>
      <c r="Y87" s="9">
        <v>-1.9605753258658591E-4</v>
      </c>
      <c r="Z87" s="9">
        <v>-1.5245629022132654E-8</v>
      </c>
      <c r="AA87" s="9">
        <v>7.9809059550356244E-13</v>
      </c>
      <c r="AB87" s="9">
        <v>8.2883653631650946E-8</v>
      </c>
      <c r="AC87" s="9">
        <v>8.2212257100149483E-3</v>
      </c>
      <c r="AD87" s="9">
        <v>19757.874137163522</v>
      </c>
      <c r="AE87" s="9">
        <v>5513.665302579785</v>
      </c>
      <c r="AF87" s="9">
        <v>2672.9958058955535</v>
      </c>
      <c r="AG87" s="9">
        <v>2300.2354311027079</v>
      </c>
      <c r="AH87" s="9">
        <v>3512.1397898973155</v>
      </c>
      <c r="AI87" s="9">
        <v>6021.1770673535639</v>
      </c>
      <c r="AJ87" s="9">
        <v>110.82425883894017</v>
      </c>
      <c r="AK87" s="9">
        <v>21.720835418345665</v>
      </c>
      <c r="AL87" s="9">
        <v>16.834394727983177</v>
      </c>
      <c r="AM87" s="9">
        <v>17.345364157152869</v>
      </c>
      <c r="AN87" s="9">
        <v>19.569956723746397</v>
      </c>
      <c r="AO87" s="9">
        <v>23.193579869689319</v>
      </c>
    </row>
    <row r="88" spans="1:41" x14ac:dyDescent="0.25">
      <c r="A88" s="9">
        <v>87</v>
      </c>
      <c r="B88" s="2" t="s">
        <v>93</v>
      </c>
      <c r="C88" s="9" t="s">
        <v>237</v>
      </c>
      <c r="D88" s="9">
        <v>3410.1584733087798</v>
      </c>
      <c r="E88" s="9">
        <v>0</v>
      </c>
      <c r="F88" s="9">
        <v>0</v>
      </c>
      <c r="G88" s="9">
        <v>0.5</v>
      </c>
      <c r="H88" s="9">
        <v>5.0000000000000001E-4</v>
      </c>
      <c r="I88" s="2">
        <v>0.125</v>
      </c>
      <c r="J88" s="9" t="s">
        <v>237</v>
      </c>
      <c r="K88" s="9" t="s">
        <v>237</v>
      </c>
      <c r="L88" s="9" t="s">
        <v>237</v>
      </c>
      <c r="M88" s="9" t="s">
        <v>237</v>
      </c>
      <c r="N88" s="9" t="s">
        <v>237</v>
      </c>
      <c r="O88" s="9" t="s">
        <v>237</v>
      </c>
      <c r="P88" s="9" t="s">
        <v>237</v>
      </c>
      <c r="Q88" s="9" t="s">
        <v>237</v>
      </c>
      <c r="R88" s="9" t="s">
        <v>237</v>
      </c>
      <c r="S88" s="9" t="s">
        <v>237</v>
      </c>
      <c r="T88" s="9" t="s">
        <v>237</v>
      </c>
      <c r="U88" s="9" t="s">
        <v>237</v>
      </c>
      <c r="V88" s="9" t="s">
        <v>237</v>
      </c>
      <c r="W88" s="9" t="s">
        <v>237</v>
      </c>
      <c r="X88" s="9" t="s">
        <v>237</v>
      </c>
      <c r="Y88" s="9" t="s">
        <v>237</v>
      </c>
      <c r="Z88" s="9" t="s">
        <v>237</v>
      </c>
      <c r="AA88" s="9" t="s">
        <v>237</v>
      </c>
      <c r="AB88" s="9" t="s">
        <v>237</v>
      </c>
      <c r="AC88" s="9" t="s">
        <v>237</v>
      </c>
      <c r="AD88" s="9" t="s">
        <v>237</v>
      </c>
      <c r="AE88" s="9" t="s">
        <v>237</v>
      </c>
      <c r="AF88" s="9" t="s">
        <v>237</v>
      </c>
      <c r="AG88" s="9" t="s">
        <v>237</v>
      </c>
      <c r="AH88" s="9" t="s">
        <v>237</v>
      </c>
      <c r="AI88" s="9" t="s">
        <v>237</v>
      </c>
      <c r="AJ88" s="9" t="s">
        <v>237</v>
      </c>
      <c r="AK88" s="9" t="s">
        <v>237</v>
      </c>
      <c r="AL88" s="9" t="s">
        <v>237</v>
      </c>
      <c r="AM88" s="9" t="s">
        <v>237</v>
      </c>
      <c r="AN88" s="9" t="s">
        <v>237</v>
      </c>
      <c r="AO88" s="9" t="s">
        <v>237</v>
      </c>
    </row>
    <row r="89" spans="1:41" x14ac:dyDescent="0.25">
      <c r="A89" s="9">
        <v>88</v>
      </c>
      <c r="B89" s="2" t="s">
        <v>94</v>
      </c>
      <c r="C89" s="9">
        <v>1</v>
      </c>
      <c r="D89" s="9">
        <v>6768.1388733514996</v>
      </c>
      <c r="E89" s="9">
        <v>0</v>
      </c>
      <c r="F89" s="9">
        <v>0</v>
      </c>
      <c r="G89" s="9">
        <v>0.5</v>
      </c>
      <c r="H89" s="9">
        <v>5.0000000000000001E-4</v>
      </c>
      <c r="I89" s="2">
        <v>0.125</v>
      </c>
      <c r="J89" s="9">
        <v>100.88</v>
      </c>
      <c r="K89" s="9">
        <v>3</v>
      </c>
      <c r="L89" s="9">
        <v>15400</v>
      </c>
      <c r="M89" s="9">
        <v>13000</v>
      </c>
      <c r="N89" s="9">
        <v>2.4416350727156746</v>
      </c>
      <c r="O89" s="9">
        <v>0.66176470588235292</v>
      </c>
      <c r="P89" s="9">
        <v>1.0958500752432163</v>
      </c>
      <c r="Q89" s="9">
        <v>11.952142605603854</v>
      </c>
      <c r="R89" s="9">
        <v>6.4538354210638398E-5</v>
      </c>
      <c r="S89" s="9">
        <v>5.1654838204846808E-2</v>
      </c>
      <c r="T89" s="9">
        <v>0.9135802469135802</v>
      </c>
      <c r="U89" s="9">
        <v>6</v>
      </c>
      <c r="V89" s="9">
        <v>41.078509119746229</v>
      </c>
      <c r="W89" s="9">
        <v>19.791644238059188</v>
      </c>
      <c r="X89" s="9">
        <v>70.329670329670336</v>
      </c>
      <c r="Y89" s="9">
        <v>-1.9382155840945892E-4</v>
      </c>
      <c r="Z89" s="9">
        <v>-1.25089243902876E-8</v>
      </c>
      <c r="AA89" s="9">
        <v>9.1750221853393913E-11</v>
      </c>
      <c r="AB89" s="9">
        <v>7.9181979385740767E-8</v>
      </c>
      <c r="AC89" s="9">
        <v>3.608247422680412E-2</v>
      </c>
      <c r="AD89" s="9">
        <v>2951.7205842382532</v>
      </c>
      <c r="AE89" s="9">
        <v>6248.1630441505658</v>
      </c>
      <c r="AF89" s="9">
        <v>2979.2054797919827</v>
      </c>
      <c r="AG89" s="9">
        <v>2491.4448556301118</v>
      </c>
      <c r="AH89" s="9">
        <v>3211.3487960242983</v>
      </c>
      <c r="AI89" s="9">
        <v>6530.1033505610485</v>
      </c>
      <c r="AJ89" s="9">
        <v>33.984581259064385</v>
      </c>
      <c r="AK89" s="9">
        <v>63.308769041298746</v>
      </c>
      <c r="AL89" s="9">
        <v>56.949218264056796</v>
      </c>
      <c r="AM89" s="9">
        <v>50.86853475207549</v>
      </c>
      <c r="AN89" s="9">
        <v>58.63088570556944</v>
      </c>
      <c r="AO89" s="9">
        <v>68.796520353263375</v>
      </c>
    </row>
    <row r="90" spans="1:41" x14ac:dyDescent="0.25">
      <c r="A90" s="9">
        <v>89</v>
      </c>
      <c r="B90" s="2" t="s">
        <v>95</v>
      </c>
      <c r="C90" s="9">
        <v>1</v>
      </c>
      <c r="D90" s="9">
        <v>21793.178266442901</v>
      </c>
      <c r="E90" s="9">
        <v>0</v>
      </c>
      <c r="F90" s="9">
        <v>0</v>
      </c>
      <c r="G90" s="9">
        <v>0.5</v>
      </c>
      <c r="H90" s="9">
        <v>5.0000000000000001E-4</v>
      </c>
      <c r="I90" s="2">
        <v>0.125</v>
      </c>
      <c r="J90" s="9">
        <v>500.08</v>
      </c>
      <c r="K90" s="9">
        <v>10</v>
      </c>
      <c r="L90" s="9">
        <v>94600</v>
      </c>
      <c r="M90" s="9">
        <v>36600</v>
      </c>
      <c r="N90" s="9">
        <v>2.3753806905761494</v>
      </c>
      <c r="O90" s="9">
        <v>1.1170212765957446</v>
      </c>
      <c r="P90" s="9">
        <v>1.1694214420413025</v>
      </c>
      <c r="Q90" s="9">
        <v>30.859256367442175</v>
      </c>
      <c r="R90" s="9">
        <v>1.6663168135101449E-4</v>
      </c>
      <c r="S90" s="9">
        <v>3.7415786599559325E-2</v>
      </c>
      <c r="T90" s="9">
        <v>0.87876884422110557</v>
      </c>
      <c r="U90" s="9">
        <v>57</v>
      </c>
      <c r="V90" s="9">
        <v>22.38041913293873</v>
      </c>
      <c r="W90" s="9">
        <v>51.771566417251073</v>
      </c>
      <c r="X90" s="9">
        <v>49.191176470588232</v>
      </c>
      <c r="Y90" s="9">
        <v>-4.9962411586662527E-4</v>
      </c>
      <c r="Z90" s="9">
        <v>-8.325320647036984E-8</v>
      </c>
      <c r="AA90" s="9">
        <v>3.0864471410048689E-12</v>
      </c>
      <c r="AB90" s="9">
        <v>2.0048976594889516E-6</v>
      </c>
      <c r="AC90" s="9">
        <v>0.43800991841305392</v>
      </c>
      <c r="AD90" s="9">
        <v>30029.09661210173</v>
      </c>
      <c r="AE90" s="9">
        <v>1327.9248636729269</v>
      </c>
      <c r="AF90" s="9">
        <v>658.83047160401088</v>
      </c>
      <c r="AG90" s="9">
        <v>6120.0209003130922</v>
      </c>
      <c r="AH90" s="9">
        <v>629.85247907129281</v>
      </c>
      <c r="AI90" s="9">
        <v>1915.908657393094</v>
      </c>
      <c r="AJ90" s="9">
        <v>16550.088898229918</v>
      </c>
      <c r="AK90" s="9">
        <v>4416.1243889501475</v>
      </c>
      <c r="AL90" s="9">
        <v>4088.4603973069447</v>
      </c>
      <c r="AM90" s="9">
        <v>5829.2692880615177</v>
      </c>
      <c r="AN90" s="9">
        <v>4164.3135678770277</v>
      </c>
      <c r="AO90" s="9">
        <v>4775.3730597017902</v>
      </c>
    </row>
    <row r="91" spans="1:41" x14ac:dyDescent="0.25">
      <c r="A91" s="9">
        <v>90</v>
      </c>
      <c r="B91" s="2" t="s">
        <v>181</v>
      </c>
      <c r="C91" s="9">
        <v>0</v>
      </c>
      <c r="D91" s="9">
        <v>156.35025686443799</v>
      </c>
      <c r="E91" s="9">
        <v>2.4492104212472054</v>
      </c>
      <c r="F91" s="9">
        <v>0</v>
      </c>
      <c r="G91" s="9">
        <v>0.05</v>
      </c>
      <c r="H91" s="9">
        <v>5.0000000000000001E-4</v>
      </c>
      <c r="I91" s="2">
        <v>0.125</v>
      </c>
      <c r="J91" s="9" t="s">
        <v>237</v>
      </c>
      <c r="K91" s="9" t="s">
        <v>237</v>
      </c>
      <c r="L91" s="9" t="s">
        <v>237</v>
      </c>
      <c r="M91" s="9" t="s">
        <v>237</v>
      </c>
      <c r="N91" s="9" t="s">
        <v>237</v>
      </c>
      <c r="O91" s="9" t="s">
        <v>237</v>
      </c>
      <c r="P91" s="9" t="s">
        <v>237</v>
      </c>
      <c r="Q91" s="9" t="s">
        <v>237</v>
      </c>
      <c r="R91" s="9" t="s">
        <v>237</v>
      </c>
      <c r="S91" s="9" t="s">
        <v>237</v>
      </c>
      <c r="T91" s="9" t="s">
        <v>237</v>
      </c>
      <c r="U91" s="9" t="s">
        <v>237</v>
      </c>
      <c r="V91" s="9" t="s">
        <v>237</v>
      </c>
      <c r="W91" s="9" t="s">
        <v>237</v>
      </c>
      <c r="X91" s="9" t="s">
        <v>237</v>
      </c>
      <c r="Y91" s="9" t="s">
        <v>237</v>
      </c>
      <c r="Z91" s="9" t="s">
        <v>237</v>
      </c>
      <c r="AA91" s="9" t="s">
        <v>237</v>
      </c>
      <c r="AB91" s="9" t="s">
        <v>237</v>
      </c>
      <c r="AC91" s="9" t="s">
        <v>237</v>
      </c>
      <c r="AD91" s="9" t="s">
        <v>237</v>
      </c>
      <c r="AE91" s="9" t="s">
        <v>237</v>
      </c>
      <c r="AF91" s="9" t="s">
        <v>237</v>
      </c>
      <c r="AG91" s="9" t="s">
        <v>237</v>
      </c>
      <c r="AH91" s="9" t="s">
        <v>237</v>
      </c>
      <c r="AI91" s="9" t="s">
        <v>237</v>
      </c>
      <c r="AJ91" s="9" t="s">
        <v>237</v>
      </c>
      <c r="AK91" s="9" t="s">
        <v>237</v>
      </c>
      <c r="AL91" s="9" t="s">
        <v>237</v>
      </c>
      <c r="AM91" s="9" t="s">
        <v>237</v>
      </c>
      <c r="AN91" s="9" t="s">
        <v>237</v>
      </c>
      <c r="AO91" s="9" t="s">
        <v>237</v>
      </c>
    </row>
    <row r="92" spans="1:41" x14ac:dyDescent="0.25">
      <c r="A92" s="9">
        <v>91</v>
      </c>
      <c r="B92" s="2" t="s">
        <v>182</v>
      </c>
      <c r="C92" s="9">
        <v>0</v>
      </c>
      <c r="D92" s="9">
        <v>503.44253916934599</v>
      </c>
      <c r="E92" s="9">
        <v>2.4492104212472054</v>
      </c>
      <c r="F92" s="9">
        <v>0</v>
      </c>
      <c r="G92" s="9">
        <v>0.05</v>
      </c>
      <c r="H92" s="9">
        <v>5.0000000000000001E-4</v>
      </c>
      <c r="I92" s="2">
        <v>0.125</v>
      </c>
      <c r="J92" s="9" t="s">
        <v>237</v>
      </c>
      <c r="K92" s="9" t="s">
        <v>237</v>
      </c>
      <c r="L92" s="9" t="s">
        <v>237</v>
      </c>
      <c r="M92" s="9" t="s">
        <v>237</v>
      </c>
      <c r="N92" s="9" t="s">
        <v>237</v>
      </c>
      <c r="O92" s="9" t="s">
        <v>237</v>
      </c>
      <c r="P92" s="9" t="s">
        <v>237</v>
      </c>
      <c r="Q92" s="9" t="s">
        <v>237</v>
      </c>
      <c r="R92" s="9" t="s">
        <v>237</v>
      </c>
      <c r="S92" s="9" t="s">
        <v>237</v>
      </c>
      <c r="T92" s="9" t="s">
        <v>237</v>
      </c>
      <c r="U92" s="9" t="s">
        <v>237</v>
      </c>
      <c r="V92" s="9" t="s">
        <v>237</v>
      </c>
      <c r="W92" s="9" t="s">
        <v>237</v>
      </c>
      <c r="X92" s="9" t="s">
        <v>237</v>
      </c>
      <c r="Y92" s="9" t="s">
        <v>237</v>
      </c>
      <c r="Z92" s="9" t="s">
        <v>237</v>
      </c>
      <c r="AA92" s="9" t="s">
        <v>237</v>
      </c>
      <c r="AB92" s="9" t="s">
        <v>237</v>
      </c>
      <c r="AC92" s="9" t="s">
        <v>237</v>
      </c>
      <c r="AD92" s="9" t="s">
        <v>237</v>
      </c>
      <c r="AE92" s="9" t="s">
        <v>237</v>
      </c>
      <c r="AF92" s="9" t="s">
        <v>237</v>
      </c>
      <c r="AG92" s="9" t="s">
        <v>237</v>
      </c>
      <c r="AH92" s="9" t="s">
        <v>237</v>
      </c>
      <c r="AI92" s="9" t="s">
        <v>237</v>
      </c>
      <c r="AJ92" s="9" t="s">
        <v>237</v>
      </c>
      <c r="AK92" s="9" t="s">
        <v>237</v>
      </c>
      <c r="AL92" s="9" t="s">
        <v>237</v>
      </c>
      <c r="AM92" s="9" t="s">
        <v>237</v>
      </c>
      <c r="AN92" s="9" t="s">
        <v>237</v>
      </c>
      <c r="AO92" s="9" t="s">
        <v>237</v>
      </c>
    </row>
    <row r="93" spans="1:41" x14ac:dyDescent="0.25">
      <c r="A93" s="9">
        <v>92</v>
      </c>
      <c r="B93" s="2" t="s">
        <v>183</v>
      </c>
      <c r="C93" s="9">
        <v>0</v>
      </c>
      <c r="D93" s="9">
        <v>999.18201647232002</v>
      </c>
      <c r="E93" s="9">
        <v>2.4492104212472054</v>
      </c>
      <c r="F93" s="9">
        <v>0</v>
      </c>
      <c r="G93" s="9">
        <v>0.05</v>
      </c>
      <c r="H93" s="9">
        <v>5.0000000000000001E-4</v>
      </c>
      <c r="I93" s="2">
        <v>0.125</v>
      </c>
      <c r="J93" s="9" t="s">
        <v>237</v>
      </c>
      <c r="K93" s="9" t="s">
        <v>237</v>
      </c>
      <c r="L93" s="9" t="s">
        <v>237</v>
      </c>
      <c r="M93" s="9" t="s">
        <v>237</v>
      </c>
      <c r="N93" s="9" t="s">
        <v>237</v>
      </c>
      <c r="O93" s="9" t="s">
        <v>237</v>
      </c>
      <c r="P93" s="9" t="s">
        <v>237</v>
      </c>
      <c r="Q93" s="9" t="s">
        <v>237</v>
      </c>
      <c r="R93" s="9" t="s">
        <v>237</v>
      </c>
      <c r="S93" s="9" t="s">
        <v>237</v>
      </c>
      <c r="T93" s="9" t="s">
        <v>237</v>
      </c>
      <c r="U93" s="9" t="s">
        <v>237</v>
      </c>
      <c r="V93" s="9" t="s">
        <v>237</v>
      </c>
      <c r="W93" s="9" t="s">
        <v>237</v>
      </c>
      <c r="X93" s="9" t="s">
        <v>237</v>
      </c>
      <c r="Y93" s="9" t="s">
        <v>237</v>
      </c>
      <c r="Z93" s="9" t="s">
        <v>237</v>
      </c>
      <c r="AA93" s="9" t="s">
        <v>237</v>
      </c>
      <c r="AB93" s="9" t="s">
        <v>237</v>
      </c>
      <c r="AC93" s="9" t="s">
        <v>237</v>
      </c>
      <c r="AD93" s="9" t="s">
        <v>237</v>
      </c>
      <c r="AE93" s="9" t="s">
        <v>237</v>
      </c>
      <c r="AF93" s="9" t="s">
        <v>237</v>
      </c>
      <c r="AG93" s="9" t="s">
        <v>237</v>
      </c>
      <c r="AH93" s="9" t="s">
        <v>237</v>
      </c>
      <c r="AI93" s="9" t="s">
        <v>237</v>
      </c>
      <c r="AJ93" s="9" t="s">
        <v>237</v>
      </c>
      <c r="AK93" s="9" t="s">
        <v>237</v>
      </c>
      <c r="AL93" s="9" t="s">
        <v>237</v>
      </c>
      <c r="AM93" s="9" t="s">
        <v>237</v>
      </c>
      <c r="AN93" s="9" t="s">
        <v>237</v>
      </c>
      <c r="AO93" s="9" t="s">
        <v>237</v>
      </c>
    </row>
    <row r="94" spans="1:41" x14ac:dyDescent="0.25">
      <c r="A94" s="9">
        <v>93</v>
      </c>
      <c r="B94" s="2" t="s">
        <v>96</v>
      </c>
      <c r="C94" s="9">
        <v>1</v>
      </c>
      <c r="D94" s="9">
        <v>1845.90601598533</v>
      </c>
      <c r="E94" s="9">
        <v>2.4492104212472054</v>
      </c>
      <c r="F94" s="9">
        <v>0</v>
      </c>
      <c r="G94" s="9">
        <v>0.05</v>
      </c>
      <c r="H94" s="9">
        <v>5.0000000000000001E-4</v>
      </c>
      <c r="I94" s="2">
        <v>0.125</v>
      </c>
      <c r="J94" s="9">
        <v>62.72</v>
      </c>
      <c r="K94" s="9">
        <v>1</v>
      </c>
      <c r="L94" s="9">
        <v>111800</v>
      </c>
      <c r="M94" s="9">
        <v>111800</v>
      </c>
      <c r="N94" s="9">
        <v>2.4578631720867699</v>
      </c>
      <c r="O94" s="9">
        <v>3.6315789473684212</v>
      </c>
      <c r="P94" s="9">
        <v>1.1601656463822396</v>
      </c>
      <c r="Q94" s="9">
        <v>19.016595230878181</v>
      </c>
      <c r="R94" s="9">
        <v>1.0268449761596454E-4</v>
      </c>
      <c r="S94" s="9">
        <v>3.851291106036548E-2</v>
      </c>
      <c r="T94" s="9">
        <v>0.45056065239551479</v>
      </c>
      <c r="U94" s="9">
        <v>7</v>
      </c>
      <c r="V94" s="9">
        <v>28.188775510204085</v>
      </c>
      <c r="W94" s="9">
        <v>19.791644238059188</v>
      </c>
      <c r="X94" s="9">
        <v>16.581632653061224</v>
      </c>
      <c r="Y94" s="9">
        <v>-9.9045529761972325E-5</v>
      </c>
      <c r="Z94" s="9">
        <v>-1.0170440464715192E-8</v>
      </c>
      <c r="AA94" s="9">
        <v>4.0222205738668595E-11</v>
      </c>
      <c r="AB94" s="9">
        <v>7.2043456517067485E-7</v>
      </c>
      <c r="AC94" s="9">
        <v>6.7602040816326536E-2</v>
      </c>
      <c r="AD94" s="9">
        <v>3096.3783227125664</v>
      </c>
      <c r="AE94" s="9">
        <v>4475.6667893913582</v>
      </c>
      <c r="AF94" s="9">
        <v>463.29812318229682</v>
      </c>
      <c r="AG94" s="9">
        <v>1724.7294683433199</v>
      </c>
      <c r="AH94" s="9">
        <v>795.70947706301422</v>
      </c>
      <c r="AI94" s="9">
        <v>22739.737852041693</v>
      </c>
      <c r="AJ94" s="9">
        <v>3338.0022576980782</v>
      </c>
      <c r="AK94" s="9">
        <v>6778.8417031771332</v>
      </c>
      <c r="AL94" s="9">
        <v>1883.0615141116009</v>
      </c>
      <c r="AM94" s="9">
        <v>2972.5323489678158</v>
      </c>
      <c r="AN94" s="9">
        <v>1933.3941366046199</v>
      </c>
      <c r="AO94" s="9">
        <v>49606.734824678148</v>
      </c>
    </row>
    <row r="95" spans="1:41" x14ac:dyDescent="0.25">
      <c r="A95" s="9">
        <v>94</v>
      </c>
      <c r="B95" s="2" t="s">
        <v>97</v>
      </c>
      <c r="C95" s="9" t="s">
        <v>237</v>
      </c>
      <c r="D95" s="9">
        <v>3410.1584733087798</v>
      </c>
      <c r="E95" s="9">
        <v>2.4492104212472054</v>
      </c>
      <c r="F95" s="9">
        <v>0</v>
      </c>
      <c r="G95" s="9">
        <v>0.05</v>
      </c>
      <c r="H95" s="9">
        <v>5.0000000000000001E-4</v>
      </c>
      <c r="I95" s="2">
        <v>0.125</v>
      </c>
      <c r="J95" s="9" t="s">
        <v>237</v>
      </c>
      <c r="K95" s="9" t="s">
        <v>237</v>
      </c>
      <c r="L95" s="9" t="s">
        <v>237</v>
      </c>
      <c r="M95" s="9" t="s">
        <v>237</v>
      </c>
      <c r="N95" s="9" t="s">
        <v>237</v>
      </c>
      <c r="O95" s="9" t="s">
        <v>237</v>
      </c>
      <c r="P95" s="9" t="s">
        <v>237</v>
      </c>
      <c r="Q95" s="9" t="s">
        <v>237</v>
      </c>
      <c r="R95" s="9" t="s">
        <v>237</v>
      </c>
      <c r="S95" s="9" t="s">
        <v>237</v>
      </c>
      <c r="T95" s="9" t="s">
        <v>237</v>
      </c>
      <c r="U95" s="9" t="s">
        <v>237</v>
      </c>
      <c r="V95" s="9" t="s">
        <v>237</v>
      </c>
      <c r="W95" s="9" t="s">
        <v>237</v>
      </c>
      <c r="X95" s="9" t="s">
        <v>237</v>
      </c>
      <c r="Y95" s="9" t="s">
        <v>237</v>
      </c>
      <c r="Z95" s="9" t="s">
        <v>237</v>
      </c>
      <c r="AA95" s="9" t="s">
        <v>237</v>
      </c>
      <c r="AB95" s="9" t="s">
        <v>237</v>
      </c>
      <c r="AC95" s="9" t="s">
        <v>237</v>
      </c>
      <c r="AD95" s="9" t="s">
        <v>237</v>
      </c>
      <c r="AE95" s="9" t="s">
        <v>237</v>
      </c>
      <c r="AF95" s="9" t="s">
        <v>237</v>
      </c>
      <c r="AG95" s="9" t="s">
        <v>237</v>
      </c>
      <c r="AH95" s="9" t="s">
        <v>237</v>
      </c>
      <c r="AI95" s="9" t="s">
        <v>237</v>
      </c>
      <c r="AJ95" s="9" t="s">
        <v>237</v>
      </c>
      <c r="AK95" s="9" t="s">
        <v>237</v>
      </c>
      <c r="AL95" s="9" t="s">
        <v>237</v>
      </c>
      <c r="AM95" s="9" t="s">
        <v>237</v>
      </c>
      <c r="AN95" s="9" t="s">
        <v>237</v>
      </c>
      <c r="AO95" s="9" t="s">
        <v>237</v>
      </c>
    </row>
    <row r="96" spans="1:41" x14ac:dyDescent="0.25">
      <c r="A96" s="9">
        <v>95</v>
      </c>
      <c r="B96" s="2" t="s">
        <v>184</v>
      </c>
      <c r="C96" s="9">
        <v>1</v>
      </c>
      <c r="D96" s="9">
        <v>6768.1388733514996</v>
      </c>
      <c r="E96" s="9">
        <v>2.4492104212472054</v>
      </c>
      <c r="F96" s="9">
        <v>0</v>
      </c>
      <c r="G96" s="9">
        <v>0.05</v>
      </c>
      <c r="H96" s="9">
        <v>5.0000000000000001E-4</v>
      </c>
      <c r="I96" s="2">
        <v>0.125</v>
      </c>
      <c r="J96" s="9">
        <v>77</v>
      </c>
      <c r="K96" s="9">
        <v>4</v>
      </c>
      <c r="L96" s="9">
        <v>8800</v>
      </c>
      <c r="M96" s="9">
        <v>4800</v>
      </c>
      <c r="N96" s="9">
        <v>2.4646072790846629</v>
      </c>
      <c r="O96" s="9">
        <v>1.7763157894736843</v>
      </c>
      <c r="P96" s="9">
        <v>1.1437912642795924</v>
      </c>
      <c r="Q96" s="9">
        <v>41.596277292047191</v>
      </c>
      <c r="R96" s="9">
        <v>2.2460870542654503E-4</v>
      </c>
      <c r="S96" s="9">
        <v>3.0375321075873325E-2</v>
      </c>
      <c r="T96" s="9">
        <v>0.6074380165289256</v>
      </c>
      <c r="U96" s="9">
        <v>3</v>
      </c>
      <c r="V96" s="9">
        <v>15.272727272727272</v>
      </c>
      <c r="W96" s="9">
        <v>273.34771231073404</v>
      </c>
      <c r="X96" s="9">
        <v>31.818181818181817</v>
      </c>
      <c r="Y96" s="9">
        <v>-2.2562239425822329E-4</v>
      </c>
      <c r="Z96" s="9">
        <v>-5.0676753889577078E-8</v>
      </c>
      <c r="AA96" s="9">
        <v>1.1539139329550742E-12</v>
      </c>
      <c r="AB96" s="9">
        <v>1.0063950249579061E-6</v>
      </c>
      <c r="AC96" s="9">
        <v>0.40883116883116877</v>
      </c>
      <c r="AD96" s="9">
        <v>4775.653642107337</v>
      </c>
      <c r="AE96" s="9">
        <v>17103.051169237573</v>
      </c>
      <c r="AF96" s="9">
        <v>6082.0403192781587</v>
      </c>
      <c r="AG96" s="9">
        <v>1553.6878811808297</v>
      </c>
      <c r="AH96" s="9">
        <v>2642.3241815029146</v>
      </c>
      <c r="AI96" s="9">
        <v>12918.611459137415</v>
      </c>
      <c r="AJ96" s="9">
        <v>22310.702167901767</v>
      </c>
      <c r="AK96" s="9">
        <v>57753.806793178839</v>
      </c>
      <c r="AL96" s="9">
        <v>29820.298279328181</v>
      </c>
      <c r="AM96" s="9">
        <v>19240.843544753261</v>
      </c>
      <c r="AN96" s="9">
        <v>24180.209254784233</v>
      </c>
      <c r="AO96" s="9">
        <v>53020.688257587186</v>
      </c>
    </row>
    <row r="97" spans="1:41" x14ac:dyDescent="0.25">
      <c r="A97" s="9">
        <v>96</v>
      </c>
      <c r="B97" s="2" t="s">
        <v>98</v>
      </c>
      <c r="C97" s="9">
        <v>1</v>
      </c>
      <c r="D97" s="9">
        <v>21793.178266442901</v>
      </c>
      <c r="E97" s="9">
        <v>2.4492104212472054</v>
      </c>
      <c r="F97" s="9">
        <v>0</v>
      </c>
      <c r="G97" s="9">
        <v>0.05</v>
      </c>
      <c r="H97" s="9">
        <v>5.0000000000000001E-4</v>
      </c>
      <c r="I97" s="2">
        <v>0.125</v>
      </c>
      <c r="J97" s="9">
        <v>595.6</v>
      </c>
      <c r="K97" s="9">
        <v>5</v>
      </c>
      <c r="L97" s="9">
        <v>57600</v>
      </c>
      <c r="M97" s="9">
        <v>20400</v>
      </c>
      <c r="N97" s="9">
        <v>3.547197103800285</v>
      </c>
      <c r="O97" s="9">
        <v>0.88698630136986301</v>
      </c>
      <c r="P97" s="9">
        <v>1.0825851912407667</v>
      </c>
      <c r="Q97" s="9">
        <v>42.725871821831127</v>
      </c>
      <c r="R97" s="9">
        <v>2.3070821195715261E-4</v>
      </c>
      <c r="S97" s="9">
        <v>1.619200568235922E-2</v>
      </c>
      <c r="T97" s="9">
        <v>0.42133676092544986</v>
      </c>
      <c r="U97" s="9">
        <v>33</v>
      </c>
      <c r="V97" s="9">
        <v>11.007387508394896</v>
      </c>
      <c r="W97" s="9">
        <v>110.06119252949853</v>
      </c>
      <c r="X97" s="9">
        <v>32.710280373831772</v>
      </c>
      <c r="Y97" s="9">
        <v>-4.9651789148296409E-4</v>
      </c>
      <c r="Z97" s="9">
        <v>-1.1455075494877018E-7</v>
      </c>
      <c r="AA97" s="9">
        <v>3.4719467371693569E-12</v>
      </c>
      <c r="AB97" s="9">
        <v>3.2133218781641141E-6</v>
      </c>
      <c r="AC97" s="9">
        <v>0.46245802552048354</v>
      </c>
      <c r="AD97" s="9">
        <v>53793.513891279916</v>
      </c>
      <c r="AE97" s="9">
        <v>6809.7889786936848</v>
      </c>
      <c r="AF97" s="9">
        <v>3306.2308552833069</v>
      </c>
      <c r="AG97" s="9">
        <v>49.790428783534225</v>
      </c>
      <c r="AH97" s="9">
        <v>2281.9432571684301</v>
      </c>
      <c r="AI97" s="9">
        <v>5655.1313266590423</v>
      </c>
      <c r="AJ97" s="9">
        <v>33650.860484563767</v>
      </c>
      <c r="AK97" s="9">
        <v>15131.133581736543</v>
      </c>
      <c r="AL97" s="9">
        <v>12632.691074640323</v>
      </c>
      <c r="AM97" s="9">
        <v>6030.506380031251</v>
      </c>
      <c r="AN97" s="9">
        <v>11456.840428432337</v>
      </c>
      <c r="AO97" s="9">
        <v>14843.033091879191</v>
      </c>
    </row>
    <row r="98" spans="1:41" x14ac:dyDescent="0.25">
      <c r="A98" s="9">
        <v>97</v>
      </c>
      <c r="B98" s="2" t="s">
        <v>195</v>
      </c>
      <c r="C98" s="9">
        <v>0</v>
      </c>
      <c r="D98" s="9">
        <v>156.35025686443799</v>
      </c>
      <c r="E98" s="9">
        <v>2.4492104212472054</v>
      </c>
      <c r="F98" s="9">
        <v>0</v>
      </c>
      <c r="G98" s="9">
        <v>0.5</v>
      </c>
      <c r="H98" s="9">
        <v>5.0000000000000001E-4</v>
      </c>
      <c r="I98" s="2">
        <v>0.125</v>
      </c>
      <c r="J98" s="9" t="s">
        <v>237</v>
      </c>
      <c r="K98" s="9" t="s">
        <v>237</v>
      </c>
      <c r="L98" s="9" t="s">
        <v>237</v>
      </c>
      <c r="M98" s="9" t="s">
        <v>237</v>
      </c>
      <c r="N98" s="9" t="s">
        <v>237</v>
      </c>
      <c r="O98" s="9" t="s">
        <v>237</v>
      </c>
      <c r="P98" s="9" t="s">
        <v>237</v>
      </c>
      <c r="Q98" s="9" t="s">
        <v>237</v>
      </c>
      <c r="R98" s="9" t="s">
        <v>237</v>
      </c>
      <c r="S98" s="9" t="s">
        <v>237</v>
      </c>
      <c r="T98" s="9" t="s">
        <v>237</v>
      </c>
      <c r="U98" s="9" t="s">
        <v>237</v>
      </c>
      <c r="V98" s="9" t="s">
        <v>237</v>
      </c>
      <c r="W98" s="9" t="s">
        <v>237</v>
      </c>
      <c r="X98" s="9" t="s">
        <v>237</v>
      </c>
      <c r="Y98" s="9" t="s">
        <v>237</v>
      </c>
      <c r="Z98" s="9" t="s">
        <v>237</v>
      </c>
      <c r="AA98" s="9" t="s">
        <v>237</v>
      </c>
      <c r="AB98" s="9" t="s">
        <v>237</v>
      </c>
      <c r="AC98" s="9" t="s">
        <v>237</v>
      </c>
      <c r="AD98" s="9" t="s">
        <v>237</v>
      </c>
      <c r="AE98" s="9" t="s">
        <v>237</v>
      </c>
      <c r="AF98" s="9" t="s">
        <v>237</v>
      </c>
      <c r="AG98" s="9" t="s">
        <v>237</v>
      </c>
      <c r="AH98" s="9" t="s">
        <v>237</v>
      </c>
      <c r="AI98" s="9" t="s">
        <v>237</v>
      </c>
      <c r="AJ98" s="9" t="s">
        <v>237</v>
      </c>
      <c r="AK98" s="9" t="s">
        <v>237</v>
      </c>
      <c r="AL98" s="9" t="s">
        <v>237</v>
      </c>
      <c r="AM98" s="9" t="s">
        <v>237</v>
      </c>
      <c r="AN98" s="9" t="s">
        <v>237</v>
      </c>
      <c r="AO98" s="9" t="s">
        <v>237</v>
      </c>
    </row>
    <row r="99" spans="1:41" x14ac:dyDescent="0.25">
      <c r="A99" s="9">
        <v>98</v>
      </c>
      <c r="B99" s="2" t="s">
        <v>196</v>
      </c>
      <c r="C99" s="9">
        <v>0</v>
      </c>
      <c r="D99" s="9">
        <v>503.44253916934599</v>
      </c>
      <c r="E99" s="9">
        <v>2.4492104212472054</v>
      </c>
      <c r="F99" s="9">
        <v>0</v>
      </c>
      <c r="G99" s="9">
        <v>0.5</v>
      </c>
      <c r="H99" s="9">
        <v>5.0000000000000001E-4</v>
      </c>
      <c r="I99" s="2">
        <v>0.125</v>
      </c>
      <c r="J99" s="9" t="s">
        <v>237</v>
      </c>
      <c r="K99" s="9" t="s">
        <v>237</v>
      </c>
      <c r="L99" s="9" t="s">
        <v>237</v>
      </c>
      <c r="M99" s="9" t="s">
        <v>237</v>
      </c>
      <c r="N99" s="9" t="s">
        <v>237</v>
      </c>
      <c r="O99" s="9" t="s">
        <v>237</v>
      </c>
      <c r="P99" s="9" t="s">
        <v>237</v>
      </c>
      <c r="Q99" s="9" t="s">
        <v>237</v>
      </c>
      <c r="R99" s="9" t="s">
        <v>237</v>
      </c>
      <c r="S99" s="9" t="s">
        <v>237</v>
      </c>
      <c r="T99" s="9" t="s">
        <v>237</v>
      </c>
      <c r="U99" s="9" t="s">
        <v>237</v>
      </c>
      <c r="V99" s="9" t="s">
        <v>237</v>
      </c>
      <c r="W99" s="9" t="s">
        <v>237</v>
      </c>
      <c r="X99" s="9" t="s">
        <v>237</v>
      </c>
      <c r="Y99" s="9" t="s">
        <v>237</v>
      </c>
      <c r="Z99" s="9" t="s">
        <v>237</v>
      </c>
      <c r="AA99" s="9" t="s">
        <v>237</v>
      </c>
      <c r="AB99" s="9" t="s">
        <v>237</v>
      </c>
      <c r="AC99" s="9" t="s">
        <v>237</v>
      </c>
      <c r="AD99" s="9" t="s">
        <v>237</v>
      </c>
      <c r="AE99" s="9" t="s">
        <v>237</v>
      </c>
      <c r="AF99" s="9" t="s">
        <v>237</v>
      </c>
      <c r="AG99" s="9" t="s">
        <v>237</v>
      </c>
      <c r="AH99" s="9" t="s">
        <v>237</v>
      </c>
      <c r="AI99" s="9" t="s">
        <v>237</v>
      </c>
      <c r="AJ99" s="9" t="s">
        <v>237</v>
      </c>
      <c r="AK99" s="9" t="s">
        <v>237</v>
      </c>
      <c r="AL99" s="9" t="s">
        <v>237</v>
      </c>
      <c r="AM99" s="9" t="s">
        <v>237</v>
      </c>
      <c r="AN99" s="9" t="s">
        <v>237</v>
      </c>
      <c r="AO99" s="9" t="s">
        <v>237</v>
      </c>
    </row>
    <row r="100" spans="1:41" x14ac:dyDescent="0.25">
      <c r="A100" s="9">
        <v>99</v>
      </c>
      <c r="B100" s="2" t="s">
        <v>197</v>
      </c>
      <c r="C100" s="9">
        <v>0</v>
      </c>
      <c r="D100" s="9">
        <v>999.18201647232002</v>
      </c>
      <c r="E100" s="9">
        <v>2.4492104212472054</v>
      </c>
      <c r="F100" s="9">
        <v>0</v>
      </c>
      <c r="G100" s="9">
        <v>0.5</v>
      </c>
      <c r="H100" s="9">
        <v>5.0000000000000001E-4</v>
      </c>
      <c r="I100" s="2">
        <v>0.125</v>
      </c>
      <c r="J100" s="9" t="s">
        <v>237</v>
      </c>
      <c r="K100" s="9" t="s">
        <v>237</v>
      </c>
      <c r="L100" s="9" t="s">
        <v>237</v>
      </c>
      <c r="M100" s="9" t="s">
        <v>237</v>
      </c>
      <c r="N100" s="9" t="s">
        <v>237</v>
      </c>
      <c r="O100" s="9" t="s">
        <v>237</v>
      </c>
      <c r="P100" s="9" t="s">
        <v>237</v>
      </c>
      <c r="Q100" s="9" t="s">
        <v>237</v>
      </c>
      <c r="R100" s="9" t="s">
        <v>237</v>
      </c>
      <c r="S100" s="9" t="s">
        <v>237</v>
      </c>
      <c r="T100" s="9" t="s">
        <v>237</v>
      </c>
      <c r="U100" s="9" t="s">
        <v>237</v>
      </c>
      <c r="V100" s="9" t="s">
        <v>237</v>
      </c>
      <c r="W100" s="9" t="s">
        <v>237</v>
      </c>
      <c r="X100" s="9" t="s">
        <v>237</v>
      </c>
      <c r="Y100" s="9" t="s">
        <v>237</v>
      </c>
      <c r="Z100" s="9" t="s">
        <v>237</v>
      </c>
      <c r="AA100" s="9" t="s">
        <v>237</v>
      </c>
      <c r="AB100" s="9" t="s">
        <v>237</v>
      </c>
      <c r="AC100" s="9" t="s">
        <v>237</v>
      </c>
      <c r="AD100" s="9" t="s">
        <v>237</v>
      </c>
      <c r="AE100" s="9" t="s">
        <v>237</v>
      </c>
      <c r="AF100" s="9" t="s">
        <v>237</v>
      </c>
      <c r="AG100" s="9" t="s">
        <v>237</v>
      </c>
      <c r="AH100" s="9" t="s">
        <v>237</v>
      </c>
      <c r="AI100" s="9" t="s">
        <v>237</v>
      </c>
      <c r="AJ100" s="9" t="s">
        <v>237</v>
      </c>
      <c r="AK100" s="9" t="s">
        <v>237</v>
      </c>
      <c r="AL100" s="9" t="s">
        <v>237</v>
      </c>
      <c r="AM100" s="9" t="s">
        <v>237</v>
      </c>
      <c r="AN100" s="9" t="s">
        <v>237</v>
      </c>
      <c r="AO100" s="9" t="s">
        <v>237</v>
      </c>
    </row>
    <row r="101" spans="1:41" x14ac:dyDescent="0.25">
      <c r="A101" s="9">
        <v>100</v>
      </c>
      <c r="B101" s="2" t="s">
        <v>198</v>
      </c>
      <c r="C101" s="9">
        <v>1</v>
      </c>
      <c r="D101" s="9">
        <v>1845.90601598533</v>
      </c>
      <c r="E101" s="9">
        <v>2.4492104212472054</v>
      </c>
      <c r="F101" s="9">
        <v>0</v>
      </c>
      <c r="G101" s="9">
        <v>0.5</v>
      </c>
      <c r="H101" s="9">
        <v>5.0000000000000001E-4</v>
      </c>
      <c r="I101" s="2">
        <v>0.125</v>
      </c>
      <c r="J101" s="9">
        <v>73.11999999999999</v>
      </c>
      <c r="K101" s="9">
        <v>1</v>
      </c>
      <c r="L101" s="9">
        <v>73000</v>
      </c>
      <c r="M101" s="9">
        <v>73000</v>
      </c>
      <c r="N101" s="9">
        <v>2.457890831138732</v>
      </c>
      <c r="O101" s="9">
        <v>3.3181818181818183</v>
      </c>
      <c r="P101" s="9">
        <v>1.0508673027854427</v>
      </c>
      <c r="Q101" s="9">
        <v>26.925434683702075</v>
      </c>
      <c r="R101" s="9">
        <v>1.4539010269819054E-4</v>
      </c>
      <c r="S101" s="9">
        <v>5.3551656753985474E-2</v>
      </c>
      <c r="T101" s="9">
        <v>0.99566563467492264</v>
      </c>
      <c r="U101" s="9">
        <v>4</v>
      </c>
      <c r="V101" s="9">
        <v>87.964989059080963</v>
      </c>
      <c r="W101" s="9">
        <v>24.980736583157125</v>
      </c>
      <c r="X101" s="9">
        <v>22.366710013003903</v>
      </c>
      <c r="Y101" s="9">
        <v>-1.2820425374608925E-4</v>
      </c>
      <c r="Z101" s="9">
        <v>-1.8639629618488795E-8</v>
      </c>
      <c r="AA101" s="9">
        <v>4.4362048850696642E-11</v>
      </c>
      <c r="AB101" s="9">
        <v>9.2153448974140132E-7</v>
      </c>
      <c r="AC101" s="9">
        <v>7.4398249452954049E-2</v>
      </c>
      <c r="AD101" s="9">
        <v>1155.6547857008129</v>
      </c>
      <c r="AE101" s="9">
        <v>1217.2321986132283</v>
      </c>
      <c r="AF101" s="9">
        <v>756.82275442783362</v>
      </c>
      <c r="AG101" s="9">
        <v>2907.4205907824116</v>
      </c>
      <c r="AH101" s="9">
        <v>970.34212757882722</v>
      </c>
      <c r="AI101" s="9">
        <v>9698.3277166424377</v>
      </c>
      <c r="AJ101" s="9">
        <v>2323.2953665316777</v>
      </c>
      <c r="AK101" s="9">
        <v>3212.6338542097105</v>
      </c>
      <c r="AL101" s="9">
        <v>2890.5437197503061</v>
      </c>
      <c r="AM101" s="9">
        <v>5141.5813775621873</v>
      </c>
      <c r="AN101" s="9">
        <v>2982.5834493612942</v>
      </c>
      <c r="AO101" s="9">
        <v>17361.75457197825</v>
      </c>
    </row>
    <row r="102" spans="1:41" x14ac:dyDescent="0.25">
      <c r="A102" s="9">
        <v>101</v>
      </c>
      <c r="B102" s="2" t="s">
        <v>199</v>
      </c>
      <c r="C102" s="9" t="s">
        <v>237</v>
      </c>
      <c r="D102" s="9">
        <v>3410.1584733087798</v>
      </c>
      <c r="E102" s="9">
        <v>2.4492104212472054</v>
      </c>
      <c r="F102" s="9">
        <v>0</v>
      </c>
      <c r="G102" s="9">
        <v>0.5</v>
      </c>
      <c r="H102" s="9">
        <v>5.0000000000000001E-4</v>
      </c>
      <c r="I102" s="2">
        <v>0.125</v>
      </c>
      <c r="J102" s="9" t="s">
        <v>237</v>
      </c>
      <c r="K102" s="9" t="s">
        <v>237</v>
      </c>
      <c r="L102" s="9" t="s">
        <v>237</v>
      </c>
      <c r="M102" s="9" t="s">
        <v>237</v>
      </c>
      <c r="N102" s="9" t="s">
        <v>237</v>
      </c>
      <c r="O102" s="9" t="s">
        <v>237</v>
      </c>
      <c r="P102" s="9" t="s">
        <v>237</v>
      </c>
      <c r="Q102" s="9" t="s">
        <v>237</v>
      </c>
      <c r="R102" s="9" t="s">
        <v>237</v>
      </c>
      <c r="S102" s="9" t="s">
        <v>237</v>
      </c>
      <c r="T102" s="9" t="s">
        <v>237</v>
      </c>
      <c r="U102" s="9" t="s">
        <v>237</v>
      </c>
      <c r="V102" s="9" t="s">
        <v>237</v>
      </c>
      <c r="W102" s="9" t="s">
        <v>237</v>
      </c>
      <c r="X102" s="9" t="s">
        <v>237</v>
      </c>
      <c r="Y102" s="9" t="s">
        <v>237</v>
      </c>
      <c r="Z102" s="9" t="s">
        <v>237</v>
      </c>
      <c r="AA102" s="9" t="s">
        <v>237</v>
      </c>
      <c r="AB102" s="9" t="s">
        <v>237</v>
      </c>
      <c r="AC102" s="9" t="s">
        <v>237</v>
      </c>
      <c r="AD102" s="9" t="s">
        <v>237</v>
      </c>
      <c r="AE102" s="9" t="s">
        <v>237</v>
      </c>
      <c r="AF102" s="9" t="s">
        <v>237</v>
      </c>
      <c r="AG102" s="9" t="s">
        <v>237</v>
      </c>
      <c r="AH102" s="9" t="s">
        <v>237</v>
      </c>
      <c r="AI102" s="9" t="s">
        <v>237</v>
      </c>
      <c r="AJ102" s="9" t="s">
        <v>237</v>
      </c>
      <c r="AK102" s="9" t="s">
        <v>237</v>
      </c>
      <c r="AL102" s="9" t="s">
        <v>237</v>
      </c>
      <c r="AM102" s="9" t="s">
        <v>237</v>
      </c>
      <c r="AN102" s="9" t="s">
        <v>237</v>
      </c>
      <c r="AO102" s="9" t="s">
        <v>237</v>
      </c>
    </row>
    <row r="103" spans="1:41" x14ac:dyDescent="0.25">
      <c r="A103" s="9">
        <v>102</v>
      </c>
      <c r="B103" s="2" t="s">
        <v>200</v>
      </c>
      <c r="C103" s="9">
        <v>1</v>
      </c>
      <c r="D103" s="9">
        <v>6768.1388733514996</v>
      </c>
      <c r="E103" s="9">
        <v>2.4492104212472054</v>
      </c>
      <c r="F103" s="9">
        <v>0</v>
      </c>
      <c r="G103" s="9">
        <v>0.5</v>
      </c>
      <c r="H103" s="9">
        <v>5.0000000000000001E-4</v>
      </c>
      <c r="I103" s="2">
        <v>0.125</v>
      </c>
      <c r="J103" s="9">
        <v>99.24</v>
      </c>
      <c r="K103" s="9">
        <v>2</v>
      </c>
      <c r="L103" s="9">
        <v>5200</v>
      </c>
      <c r="M103" s="9">
        <v>4000</v>
      </c>
      <c r="N103" s="9">
        <v>3.0772008106267856</v>
      </c>
      <c r="O103" s="9">
        <v>3.0357142857142856</v>
      </c>
      <c r="P103" s="9">
        <v>1.2409578593182304</v>
      </c>
      <c r="Q103" s="9">
        <v>50.110820652351997</v>
      </c>
      <c r="R103" s="9">
        <v>2.7058494863765284E-4</v>
      </c>
      <c r="S103" s="9">
        <v>4.7202648973165305E-2</v>
      </c>
      <c r="T103" s="9">
        <v>0.50080000000000002</v>
      </c>
      <c r="U103" s="9">
        <v>4</v>
      </c>
      <c r="V103" s="9">
        <v>12.615880693268844</v>
      </c>
      <c r="W103" s="9">
        <v>291.8126176539767</v>
      </c>
      <c r="X103" s="9">
        <v>6.9908814589665651</v>
      </c>
      <c r="Y103" s="9">
        <v>-1.8094771641024741E-4</v>
      </c>
      <c r="Z103" s="9">
        <v>-4.8961728550967368E-8</v>
      </c>
      <c r="AA103" s="9">
        <v>6.2589442259645952E-13</v>
      </c>
      <c r="AB103" s="9">
        <v>1.1534310072485129E-6</v>
      </c>
      <c r="AC103" s="9">
        <v>0.32728738411930669</v>
      </c>
      <c r="AD103" s="9">
        <v>8928.9577534979107</v>
      </c>
      <c r="AE103" s="9">
        <v>6502.9117620214547</v>
      </c>
      <c r="AF103" s="9">
        <v>8013.9162874747517</v>
      </c>
      <c r="AG103" s="9">
        <v>7423.8494975832227</v>
      </c>
      <c r="AH103" s="9">
        <v>15597.466234099744</v>
      </c>
      <c r="AI103" s="9">
        <v>6084.727232733806</v>
      </c>
      <c r="AJ103" s="9">
        <v>31776.959139695569</v>
      </c>
      <c r="AK103" s="9">
        <v>38159.695580355452</v>
      </c>
      <c r="AL103" s="9">
        <v>40895.368792656664</v>
      </c>
      <c r="AM103" s="9">
        <v>34357.791144064686</v>
      </c>
      <c r="AN103" s="9">
        <v>50425.629071077747</v>
      </c>
      <c r="AO103" s="9">
        <v>26546.536790795999</v>
      </c>
    </row>
    <row r="104" spans="1:41" x14ac:dyDescent="0.25">
      <c r="A104" s="9">
        <v>103</v>
      </c>
      <c r="B104" s="2" t="s">
        <v>201</v>
      </c>
      <c r="C104" s="9">
        <v>1</v>
      </c>
      <c r="D104" s="9">
        <v>21793.178266442901</v>
      </c>
      <c r="E104" s="9">
        <v>2.4492104212472054</v>
      </c>
      <c r="F104" s="9">
        <v>0</v>
      </c>
      <c r="G104" s="9">
        <v>0.5</v>
      </c>
      <c r="H104" s="9">
        <v>5.0000000000000001E-4</v>
      </c>
      <c r="I104" s="2">
        <v>0.125</v>
      </c>
      <c r="J104" s="9">
        <v>246.76</v>
      </c>
      <c r="K104" s="9">
        <v>3</v>
      </c>
      <c r="L104" s="9">
        <v>15400</v>
      </c>
      <c r="M104" s="9">
        <v>11800</v>
      </c>
      <c r="N104" s="9">
        <v>2.8520436079485201</v>
      </c>
      <c r="O104" s="9">
        <v>1.9918032786885247</v>
      </c>
      <c r="P104" s="9">
        <v>1.1045792235358087</v>
      </c>
      <c r="Q104" s="9">
        <v>67.953502426142904</v>
      </c>
      <c r="R104" s="9">
        <v>3.6693062944008232E-4</v>
      </c>
      <c r="S104" s="9">
        <v>4.6117737701860527E-2</v>
      </c>
      <c r="T104" s="9">
        <v>0.53497164461247637</v>
      </c>
      <c r="U104" s="9">
        <v>20</v>
      </c>
      <c r="V104" s="9">
        <v>13.762360188036959</v>
      </c>
      <c r="W104" s="9">
        <v>255.48625301286148</v>
      </c>
      <c r="X104" s="9">
        <v>55.974842767295598</v>
      </c>
      <c r="Y104" s="9">
        <v>-3.5312655090285713E-4</v>
      </c>
      <c r="Z104" s="9">
        <v>-1.2957294759479062E-7</v>
      </c>
      <c r="AA104" s="9">
        <v>1.9784352241140034E-12</v>
      </c>
      <c r="AB104" s="9">
        <v>1.6295803208626267E-5</v>
      </c>
      <c r="AC104" s="9">
        <v>0.50705138596206834</v>
      </c>
      <c r="AD104" s="9">
        <v>8559.8909589895738</v>
      </c>
      <c r="AE104" s="9">
        <v>12499.917709004296</v>
      </c>
      <c r="AF104" s="9">
        <v>26375.81512541337</v>
      </c>
      <c r="AG104" s="9">
        <v>197.02722778696915</v>
      </c>
      <c r="AH104" s="9">
        <v>26015.421790866312</v>
      </c>
      <c r="AI104" s="9">
        <v>13319.722146347383</v>
      </c>
      <c r="AJ104" s="9">
        <v>51882.219300482604</v>
      </c>
      <c r="AK104" s="9">
        <v>76685.217290167609</v>
      </c>
      <c r="AL104" s="9">
        <v>82254.111725461989</v>
      </c>
      <c r="AM104" s="9">
        <v>18032.642024193698</v>
      </c>
      <c r="AN104" s="9">
        <v>84574.093725394996</v>
      </c>
      <c r="AO104" s="9">
        <v>77279.097643692687</v>
      </c>
    </row>
    <row r="105" spans="1:41" x14ac:dyDescent="0.25">
      <c r="A105" s="9">
        <v>104</v>
      </c>
      <c r="B105" s="2" t="s">
        <v>202</v>
      </c>
      <c r="C105" s="9">
        <v>0</v>
      </c>
      <c r="D105" s="9">
        <v>156.35025686443799</v>
      </c>
      <c r="E105" s="9">
        <v>0</v>
      </c>
      <c r="F105" s="9">
        <v>3.5652595497737427</v>
      </c>
      <c r="G105" s="9">
        <v>0.05</v>
      </c>
      <c r="H105" s="9">
        <v>5.0000000000000001E-4</v>
      </c>
      <c r="I105" s="2">
        <v>0.125</v>
      </c>
      <c r="J105" s="9" t="s">
        <v>237</v>
      </c>
      <c r="K105" s="9" t="s">
        <v>237</v>
      </c>
      <c r="L105" s="9" t="s">
        <v>237</v>
      </c>
      <c r="M105" s="9" t="s">
        <v>237</v>
      </c>
      <c r="N105" s="9" t="s">
        <v>237</v>
      </c>
      <c r="O105" s="9" t="s">
        <v>237</v>
      </c>
      <c r="P105" s="9" t="s">
        <v>237</v>
      </c>
      <c r="Q105" s="9" t="s">
        <v>237</v>
      </c>
      <c r="R105" s="9" t="s">
        <v>237</v>
      </c>
      <c r="S105" s="9" t="s">
        <v>237</v>
      </c>
      <c r="T105" s="9" t="s">
        <v>237</v>
      </c>
      <c r="U105" s="9" t="s">
        <v>237</v>
      </c>
      <c r="V105" s="9" t="s">
        <v>237</v>
      </c>
      <c r="W105" s="9" t="s">
        <v>237</v>
      </c>
      <c r="X105" s="9" t="s">
        <v>237</v>
      </c>
      <c r="Y105" s="9" t="s">
        <v>237</v>
      </c>
      <c r="Z105" s="9" t="s">
        <v>237</v>
      </c>
      <c r="AA105" s="9" t="s">
        <v>237</v>
      </c>
      <c r="AB105" s="9" t="s">
        <v>237</v>
      </c>
      <c r="AC105" s="9" t="s">
        <v>237</v>
      </c>
      <c r="AD105" s="9" t="s">
        <v>237</v>
      </c>
      <c r="AE105" s="9" t="s">
        <v>237</v>
      </c>
      <c r="AF105" s="9" t="s">
        <v>237</v>
      </c>
      <c r="AG105" s="9" t="s">
        <v>237</v>
      </c>
      <c r="AH105" s="9" t="s">
        <v>237</v>
      </c>
      <c r="AI105" s="9" t="s">
        <v>237</v>
      </c>
      <c r="AJ105" s="9" t="s">
        <v>237</v>
      </c>
      <c r="AK105" s="9" t="s">
        <v>237</v>
      </c>
      <c r="AL105" s="9" t="s">
        <v>237</v>
      </c>
      <c r="AM105" s="9" t="s">
        <v>237</v>
      </c>
      <c r="AN105" s="9" t="s">
        <v>237</v>
      </c>
      <c r="AO105" s="9" t="s">
        <v>237</v>
      </c>
    </row>
    <row r="106" spans="1:41" x14ac:dyDescent="0.25">
      <c r="A106" s="9">
        <v>105</v>
      </c>
      <c r="B106" s="2" t="s">
        <v>203</v>
      </c>
      <c r="C106" s="9">
        <v>1</v>
      </c>
      <c r="D106" s="9">
        <v>503.44253916934599</v>
      </c>
      <c r="E106" s="9">
        <v>0</v>
      </c>
      <c r="F106" s="9">
        <v>3.5652595497737427</v>
      </c>
      <c r="G106" s="9">
        <v>0.05</v>
      </c>
      <c r="H106" s="9">
        <v>5.0000000000000001E-4</v>
      </c>
      <c r="I106" s="2">
        <v>0.125</v>
      </c>
      <c r="J106" s="9">
        <v>369.52</v>
      </c>
      <c r="K106" s="9">
        <v>44</v>
      </c>
      <c r="L106" s="9">
        <v>176000</v>
      </c>
      <c r="M106" s="9">
        <v>19400</v>
      </c>
      <c r="N106" s="9">
        <v>2.5478197176040926</v>
      </c>
      <c r="O106" s="9">
        <v>4.4111111111111114</v>
      </c>
      <c r="P106" s="9">
        <v>1.695695081650332</v>
      </c>
      <c r="Q106" s="9">
        <v>0.41087929507671728</v>
      </c>
      <c r="R106" s="9">
        <v>2.218637641676573E-6</v>
      </c>
      <c r="S106" s="9">
        <v>0.25515359978818469</v>
      </c>
      <c r="T106" s="9">
        <v>1</v>
      </c>
      <c r="U106" s="9">
        <v>1</v>
      </c>
      <c r="V106" s="9">
        <v>100</v>
      </c>
      <c r="W106" s="9">
        <v>0.36448709273964397</v>
      </c>
      <c r="X106" s="9">
        <v>82.036316472114137</v>
      </c>
      <c r="Y106" s="9">
        <v>-1.8497441651291464E-3</v>
      </c>
      <c r="Z106" s="9">
        <v>-4.1039120322271303E-9</v>
      </c>
      <c r="AA106" s="9">
        <v>7.238863969849167E-11</v>
      </c>
      <c r="AB106" s="9">
        <v>8.3620667140110143E-7</v>
      </c>
      <c r="AC106" s="9">
        <v>0</v>
      </c>
      <c r="AD106" s="9">
        <v>6991.3044333360986</v>
      </c>
      <c r="AE106" s="9">
        <v>916.32693743641823</v>
      </c>
      <c r="AF106" s="9">
        <v>1022.3105160181394</v>
      </c>
      <c r="AG106" s="9">
        <v>232.02592613204845</v>
      </c>
      <c r="AH106" s="9">
        <v>838.1047913212268</v>
      </c>
      <c r="AI106" s="9">
        <v>797.26459521375568</v>
      </c>
      <c r="AJ106" s="9">
        <v>0.28738334730744131</v>
      </c>
      <c r="AK106" s="9">
        <v>9.5556397511528363E-2</v>
      </c>
      <c r="AL106" s="9">
        <v>0.13066907740150749</v>
      </c>
      <c r="AM106" s="9">
        <v>0.10797148128930266</v>
      </c>
      <c r="AN106" s="9">
        <v>0.12951664660503764</v>
      </c>
      <c r="AO106" s="9">
        <v>0.1085167890019943</v>
      </c>
    </row>
    <row r="107" spans="1:41" x14ac:dyDescent="0.25">
      <c r="A107" s="9">
        <v>106</v>
      </c>
      <c r="B107" s="2" t="s">
        <v>204</v>
      </c>
      <c r="C107" s="9">
        <v>1</v>
      </c>
      <c r="D107" s="9">
        <v>999.18201647232002</v>
      </c>
      <c r="E107" s="9">
        <v>0</v>
      </c>
      <c r="F107" s="9">
        <v>3.5652595497737427</v>
      </c>
      <c r="G107" s="9">
        <v>0.05</v>
      </c>
      <c r="H107" s="9">
        <v>5.0000000000000001E-4</v>
      </c>
      <c r="I107" s="2">
        <v>0.125</v>
      </c>
      <c r="J107" s="9">
        <v>379.44</v>
      </c>
      <c r="K107" s="9">
        <v>43</v>
      </c>
      <c r="L107" s="9">
        <v>194400</v>
      </c>
      <c r="M107" s="9">
        <v>16400</v>
      </c>
      <c r="N107" s="9">
        <v>2.5434482283045456</v>
      </c>
      <c r="O107" s="9">
        <v>3.4824561403508771</v>
      </c>
      <c r="P107" s="9">
        <v>1.6339724347414479</v>
      </c>
      <c r="Q107" s="9">
        <v>0.44692655690391342</v>
      </c>
      <c r="R107" s="9">
        <v>2.4132831566184862E-6</v>
      </c>
      <c r="S107" s="9">
        <v>0.24871255795699335</v>
      </c>
      <c r="T107" s="9">
        <v>1</v>
      </c>
      <c r="U107" s="9">
        <v>1</v>
      </c>
      <c r="V107" s="9">
        <v>100</v>
      </c>
      <c r="W107" s="9">
        <v>0.36448709273964397</v>
      </c>
      <c r="X107" s="9">
        <v>74.55138662316476</v>
      </c>
      <c r="Y107" s="9">
        <v>-1.8120609265767675E-3</v>
      </c>
      <c r="Z107" s="9">
        <v>-4.3730161128742E-9</v>
      </c>
      <c r="AA107" s="9">
        <v>7.1737688795333059E-11</v>
      </c>
      <c r="AB107" s="9">
        <v>1.3383296047417997E-6</v>
      </c>
      <c r="AC107" s="9">
        <v>0</v>
      </c>
      <c r="AD107" s="9">
        <v>6042.6158116320112</v>
      </c>
      <c r="AE107" s="9">
        <v>6015.7315945053906</v>
      </c>
      <c r="AF107" s="9">
        <v>10296.068368953669</v>
      </c>
      <c r="AG107" s="9">
        <v>836.75981015405637</v>
      </c>
      <c r="AH107" s="9">
        <v>10449.688493907854</v>
      </c>
      <c r="AI107" s="9">
        <v>5586.3319038423515</v>
      </c>
      <c r="AJ107" s="9">
        <v>0.67000508995623764</v>
      </c>
      <c r="AK107" s="9">
        <v>0.53972427643302334</v>
      </c>
      <c r="AL107" s="9">
        <v>0.45018903877773742</v>
      </c>
      <c r="AM107" s="9">
        <v>0.27649297698802683</v>
      </c>
      <c r="AN107" s="9">
        <v>0.44703913858540872</v>
      </c>
      <c r="AO107" s="9">
        <v>0.52863363250957263</v>
      </c>
    </row>
    <row r="108" spans="1:41" x14ac:dyDescent="0.25">
      <c r="A108" s="9">
        <v>107</v>
      </c>
      <c r="B108" s="2" t="s">
        <v>205</v>
      </c>
      <c r="C108" s="9">
        <v>1</v>
      </c>
      <c r="D108" s="9">
        <v>1845.90601598533</v>
      </c>
      <c r="E108" s="9">
        <v>0</v>
      </c>
      <c r="F108" s="9">
        <v>3.5652595497737427</v>
      </c>
      <c r="G108" s="9">
        <v>0.05</v>
      </c>
      <c r="H108" s="9">
        <v>5.0000000000000001E-4</v>
      </c>
      <c r="I108" s="2">
        <v>0.125</v>
      </c>
      <c r="J108" s="9">
        <v>399.35999999999996</v>
      </c>
      <c r="K108" s="9">
        <v>35</v>
      </c>
      <c r="L108" s="9">
        <v>211000</v>
      </c>
      <c r="M108" s="9">
        <v>34000</v>
      </c>
      <c r="N108" s="9">
        <v>2.5369846786466352</v>
      </c>
      <c r="O108" s="9">
        <v>2.6824324324324325</v>
      </c>
      <c r="P108" s="9">
        <v>1.4690016473429683</v>
      </c>
      <c r="Q108" s="9">
        <v>0.56051646339557137</v>
      </c>
      <c r="R108" s="9">
        <v>3.026638089019793E-6</v>
      </c>
      <c r="S108" s="9">
        <v>0.2368994477007354</v>
      </c>
      <c r="T108" s="9">
        <v>0.77982646420824298</v>
      </c>
      <c r="U108" s="9">
        <v>62</v>
      </c>
      <c r="V108" s="9">
        <v>21.60456730769231</v>
      </c>
      <c r="W108" s="9">
        <v>1.3294571202460717</v>
      </c>
      <c r="X108" s="9">
        <v>29.405989199803635</v>
      </c>
      <c r="Y108" s="9">
        <v>-1.8614577889428229E-3</v>
      </c>
      <c r="Z108" s="9">
        <v>-5.633959045116915E-9</v>
      </c>
      <c r="AA108" s="9">
        <v>8.3942871568868282E-11</v>
      </c>
      <c r="AB108" s="9">
        <v>3.0353673972517949E-6</v>
      </c>
      <c r="AC108" s="9">
        <v>0</v>
      </c>
      <c r="AD108" s="9">
        <v>23862.417931274762</v>
      </c>
      <c r="AE108" s="9">
        <v>34123.207706728514</v>
      </c>
      <c r="AF108" s="9">
        <v>6296.1246333375939</v>
      </c>
      <c r="AG108" s="9">
        <v>2435.5356994250378</v>
      </c>
      <c r="AH108" s="9">
        <v>8238.7162030076906</v>
      </c>
      <c r="AI108" s="9">
        <v>36608.210882614585</v>
      </c>
      <c r="AJ108" s="9">
        <v>4.2191204440425194</v>
      </c>
      <c r="AK108" s="9">
        <v>4.449575651528022</v>
      </c>
      <c r="AL108" s="9">
        <v>1.3574511964065785</v>
      </c>
      <c r="AM108" s="9">
        <v>1.0289909797076735</v>
      </c>
      <c r="AN108" s="9">
        <v>1.3901872782296214</v>
      </c>
      <c r="AO108" s="9">
        <v>4.7603302608759437</v>
      </c>
    </row>
    <row r="109" spans="1:41" x14ac:dyDescent="0.25">
      <c r="A109" s="9">
        <v>108</v>
      </c>
      <c r="B109" s="2" t="s">
        <v>206</v>
      </c>
      <c r="C109" s="9" t="s">
        <v>237</v>
      </c>
      <c r="D109" s="9">
        <v>3410.1584733087798</v>
      </c>
      <c r="E109" s="9">
        <v>0</v>
      </c>
      <c r="F109" s="9">
        <v>3.5652595497737427</v>
      </c>
      <c r="G109" s="9">
        <v>0.05</v>
      </c>
      <c r="H109" s="9">
        <v>5.0000000000000001E-4</v>
      </c>
      <c r="I109" s="2">
        <v>0.125</v>
      </c>
      <c r="J109" s="9" t="s">
        <v>237</v>
      </c>
      <c r="K109" s="9" t="s">
        <v>237</v>
      </c>
      <c r="L109" s="9" t="s">
        <v>237</v>
      </c>
      <c r="M109" s="9" t="s">
        <v>237</v>
      </c>
      <c r="N109" s="9" t="s">
        <v>237</v>
      </c>
      <c r="O109" s="9" t="s">
        <v>237</v>
      </c>
      <c r="P109" s="9" t="s">
        <v>237</v>
      </c>
      <c r="Q109" s="9" t="s">
        <v>237</v>
      </c>
      <c r="R109" s="9" t="s">
        <v>237</v>
      </c>
      <c r="S109" s="9" t="s">
        <v>237</v>
      </c>
      <c r="T109" s="9" t="s">
        <v>237</v>
      </c>
      <c r="U109" s="9" t="s">
        <v>237</v>
      </c>
      <c r="V109" s="9" t="s">
        <v>237</v>
      </c>
      <c r="W109" s="9" t="s">
        <v>237</v>
      </c>
      <c r="X109" s="9" t="s">
        <v>237</v>
      </c>
      <c r="Y109" s="9" t="s">
        <v>237</v>
      </c>
      <c r="Z109" s="9" t="s">
        <v>237</v>
      </c>
      <c r="AA109" s="9" t="s">
        <v>237</v>
      </c>
      <c r="AB109" s="9" t="s">
        <v>237</v>
      </c>
      <c r="AC109" s="9" t="s">
        <v>237</v>
      </c>
      <c r="AD109" s="9" t="s">
        <v>237</v>
      </c>
      <c r="AE109" s="9" t="s">
        <v>237</v>
      </c>
      <c r="AF109" s="9" t="s">
        <v>237</v>
      </c>
      <c r="AG109" s="9" t="s">
        <v>237</v>
      </c>
      <c r="AH109" s="9" t="s">
        <v>237</v>
      </c>
      <c r="AI109" s="9" t="s">
        <v>237</v>
      </c>
      <c r="AJ109" s="9" t="s">
        <v>237</v>
      </c>
      <c r="AK109" s="9" t="s">
        <v>237</v>
      </c>
      <c r="AL109" s="9" t="s">
        <v>237</v>
      </c>
      <c r="AM109" s="9" t="s">
        <v>237</v>
      </c>
      <c r="AN109" s="9" t="s">
        <v>237</v>
      </c>
      <c r="AO109" s="9" t="s">
        <v>237</v>
      </c>
    </row>
    <row r="110" spans="1:41" x14ac:dyDescent="0.25">
      <c r="A110" s="9">
        <v>109</v>
      </c>
      <c r="B110" s="2" t="s">
        <v>207</v>
      </c>
      <c r="C110" s="9">
        <v>1</v>
      </c>
      <c r="D110" s="9">
        <v>6768.1388733514996</v>
      </c>
      <c r="E110" s="9">
        <v>0</v>
      </c>
      <c r="F110" s="9">
        <v>3.5652595497737427</v>
      </c>
      <c r="G110" s="9">
        <v>0.05</v>
      </c>
      <c r="H110" s="9">
        <v>5.0000000000000001E-4</v>
      </c>
      <c r="I110" s="2">
        <v>0.125</v>
      </c>
      <c r="J110" s="9">
        <v>508.12</v>
      </c>
      <c r="K110" s="9">
        <v>26</v>
      </c>
      <c r="L110" s="9">
        <v>164200</v>
      </c>
      <c r="M110" s="9">
        <v>15800</v>
      </c>
      <c r="N110" s="9">
        <v>2.5766405753044208</v>
      </c>
      <c r="O110" s="9">
        <v>1.9653465346534653</v>
      </c>
      <c r="P110" s="9">
        <v>1.3173534640339277</v>
      </c>
      <c r="Q110" s="9">
        <v>0.77608956658688422</v>
      </c>
      <c r="R110" s="9">
        <v>4.1906748438624327E-6</v>
      </c>
      <c r="S110" s="9">
        <v>0.1743807508108125</v>
      </c>
      <c r="T110" s="9">
        <v>0.92285904698433852</v>
      </c>
      <c r="U110" s="9">
        <v>38</v>
      </c>
      <c r="V110" s="9">
        <v>43.603873100842321</v>
      </c>
      <c r="W110" s="9">
        <v>1.3294571202460717</v>
      </c>
      <c r="X110" s="9">
        <v>73.333333333333329</v>
      </c>
      <c r="Y110" s="9">
        <v>-1.5665620649052143E-3</v>
      </c>
      <c r="Z110" s="9">
        <v>-6.564952236747469E-9</v>
      </c>
      <c r="AA110" s="9">
        <v>8.390390468277033E-11</v>
      </c>
      <c r="AB110" s="9">
        <v>9.4679690249756033E-6</v>
      </c>
      <c r="AC110" s="9">
        <v>1.5744312367157364E-4</v>
      </c>
      <c r="AD110" s="9">
        <v>4676.2199703283814</v>
      </c>
      <c r="AE110" s="9">
        <v>1109.5989366472738</v>
      </c>
      <c r="AF110" s="9">
        <v>1336.1129518084529</v>
      </c>
      <c r="AG110" s="9">
        <v>1080.1801895214319</v>
      </c>
      <c r="AH110" s="9">
        <v>1026.8983700266444</v>
      </c>
      <c r="AI110" s="9">
        <v>1091.3716573946049</v>
      </c>
      <c r="AJ110" s="9">
        <v>2.7058067071466909</v>
      </c>
      <c r="AK110" s="9">
        <v>1.57978481575036</v>
      </c>
      <c r="AL110" s="9">
        <v>2.2108023191752166</v>
      </c>
      <c r="AM110" s="9">
        <v>2.1254287282810602</v>
      </c>
      <c r="AN110" s="9">
        <v>2.0570381843446301</v>
      </c>
      <c r="AO110" s="9">
        <v>1.7692666112844821</v>
      </c>
    </row>
    <row r="111" spans="1:41" x14ac:dyDescent="0.25">
      <c r="A111" s="9">
        <v>110</v>
      </c>
      <c r="B111" s="2" t="s">
        <v>208</v>
      </c>
      <c r="C111" s="9">
        <v>1</v>
      </c>
      <c r="D111" s="9">
        <v>21793.178266442901</v>
      </c>
      <c r="E111" s="9">
        <v>0</v>
      </c>
      <c r="F111" s="9">
        <v>3.5652595497737427</v>
      </c>
      <c r="G111" s="9">
        <v>0.05</v>
      </c>
      <c r="H111" s="9">
        <v>5.0000000000000001E-4</v>
      </c>
      <c r="I111" s="2">
        <v>0.125</v>
      </c>
      <c r="J111" s="9">
        <v>858.43999999999994</v>
      </c>
      <c r="K111" s="9">
        <v>40</v>
      </c>
      <c r="L111" s="9">
        <v>296400</v>
      </c>
      <c r="M111" s="9">
        <v>37400</v>
      </c>
      <c r="N111" s="9">
        <v>2.8300055530394066</v>
      </c>
      <c r="O111" s="9">
        <v>1.55078125</v>
      </c>
      <c r="P111" s="9">
        <v>1.3823844842042547</v>
      </c>
      <c r="Q111" s="9">
        <v>1.553904844679078</v>
      </c>
      <c r="R111" s="9">
        <v>8.3906680655315509E-6</v>
      </c>
      <c r="S111" s="9">
        <v>0.11012630632092063</v>
      </c>
      <c r="T111" s="9">
        <v>0.98234717227852242</v>
      </c>
      <c r="U111" s="9">
        <v>28</v>
      </c>
      <c r="V111" s="9">
        <v>42.006430268859788</v>
      </c>
      <c r="W111" s="9">
        <v>2.8978731931227153</v>
      </c>
      <c r="X111" s="9">
        <v>62.633181126331813</v>
      </c>
      <c r="Y111" s="9">
        <v>-1.4555481875853046E-3</v>
      </c>
      <c r="Z111" s="9">
        <v>-1.2213021695414343E-8</v>
      </c>
      <c r="AA111" s="9">
        <v>1.5147773277692157E-10</v>
      </c>
      <c r="AB111" s="9">
        <v>1.0844607862761481E-4</v>
      </c>
      <c r="AC111" s="9">
        <v>5.3119612320022365E-3</v>
      </c>
      <c r="AD111" s="9">
        <v>1479.2879362811821</v>
      </c>
      <c r="AE111" s="9">
        <v>1347.4195204623536</v>
      </c>
      <c r="AF111" s="9">
        <v>1146.4880247342217</v>
      </c>
      <c r="AG111" s="9">
        <v>10.507143862867443</v>
      </c>
      <c r="AH111" s="9">
        <v>984.51358776433267</v>
      </c>
      <c r="AI111" s="9">
        <v>1.3053500398699238</v>
      </c>
      <c r="AJ111" s="9">
        <v>293.22643763939982</v>
      </c>
      <c r="AK111" s="9">
        <v>265.71012857101988</v>
      </c>
      <c r="AL111" s="9">
        <v>383.71052826729715</v>
      </c>
      <c r="AM111" s="9">
        <v>119.88406289790196</v>
      </c>
      <c r="AN111" s="9">
        <v>391.7418151331359</v>
      </c>
      <c r="AO111" s="9">
        <v>259.01067064536113</v>
      </c>
    </row>
    <row r="112" spans="1:41" x14ac:dyDescent="0.25">
      <c r="A112" s="9">
        <v>111</v>
      </c>
      <c r="B112" s="2" t="s">
        <v>209</v>
      </c>
      <c r="C112" s="9">
        <v>0</v>
      </c>
      <c r="D112" s="9">
        <v>156.35025686443799</v>
      </c>
      <c r="E112" s="9">
        <v>0</v>
      </c>
      <c r="F112" s="9">
        <v>3.5652595497737427</v>
      </c>
      <c r="G112" s="9">
        <v>0.5</v>
      </c>
      <c r="H112" s="9">
        <v>5.0000000000000001E-4</v>
      </c>
      <c r="I112" s="2">
        <v>0.125</v>
      </c>
      <c r="J112" s="9" t="s">
        <v>237</v>
      </c>
      <c r="K112" s="9" t="s">
        <v>237</v>
      </c>
      <c r="L112" s="9" t="s">
        <v>237</v>
      </c>
      <c r="M112" s="9" t="s">
        <v>237</v>
      </c>
      <c r="N112" s="9" t="s">
        <v>237</v>
      </c>
      <c r="O112" s="9" t="s">
        <v>237</v>
      </c>
      <c r="P112" s="9" t="s">
        <v>237</v>
      </c>
      <c r="Q112" s="9" t="s">
        <v>237</v>
      </c>
      <c r="R112" s="9" t="s">
        <v>237</v>
      </c>
      <c r="S112" s="9" t="s">
        <v>237</v>
      </c>
      <c r="T112" s="9" t="s">
        <v>237</v>
      </c>
      <c r="U112" s="9" t="s">
        <v>237</v>
      </c>
      <c r="V112" s="9" t="s">
        <v>237</v>
      </c>
      <c r="W112" s="9" t="s">
        <v>237</v>
      </c>
      <c r="X112" s="9" t="s">
        <v>237</v>
      </c>
      <c r="Y112" s="9" t="s">
        <v>237</v>
      </c>
      <c r="Z112" s="9" t="s">
        <v>237</v>
      </c>
      <c r="AA112" s="9" t="s">
        <v>237</v>
      </c>
      <c r="AB112" s="9" t="s">
        <v>237</v>
      </c>
      <c r="AC112" s="9" t="s">
        <v>237</v>
      </c>
      <c r="AD112" s="9" t="s">
        <v>237</v>
      </c>
      <c r="AE112" s="9" t="s">
        <v>237</v>
      </c>
      <c r="AF112" s="9" t="s">
        <v>237</v>
      </c>
      <c r="AG112" s="9" t="s">
        <v>237</v>
      </c>
      <c r="AH112" s="9" t="s">
        <v>237</v>
      </c>
      <c r="AI112" s="9" t="s">
        <v>237</v>
      </c>
      <c r="AJ112" s="9" t="s">
        <v>237</v>
      </c>
      <c r="AK112" s="9" t="s">
        <v>237</v>
      </c>
      <c r="AL112" s="9" t="s">
        <v>237</v>
      </c>
      <c r="AM112" s="9" t="s">
        <v>237</v>
      </c>
      <c r="AN112" s="9" t="s">
        <v>237</v>
      </c>
      <c r="AO112" s="9" t="s">
        <v>237</v>
      </c>
    </row>
    <row r="113" spans="1:41" x14ac:dyDescent="0.25">
      <c r="A113" s="9">
        <v>112</v>
      </c>
      <c r="B113" s="2" t="s">
        <v>210</v>
      </c>
      <c r="C113" s="9">
        <v>0</v>
      </c>
      <c r="D113" s="9">
        <v>503.44253916934599</v>
      </c>
      <c r="E113" s="9">
        <v>0</v>
      </c>
      <c r="F113" s="9">
        <v>3.5652595497737427</v>
      </c>
      <c r="G113" s="9">
        <v>0.5</v>
      </c>
      <c r="H113" s="9">
        <v>5.0000000000000001E-4</v>
      </c>
      <c r="I113" s="2">
        <v>0.125</v>
      </c>
      <c r="J113" s="9" t="s">
        <v>237</v>
      </c>
      <c r="K113" s="9" t="s">
        <v>237</v>
      </c>
      <c r="L113" s="9" t="s">
        <v>237</v>
      </c>
      <c r="M113" s="9" t="s">
        <v>237</v>
      </c>
      <c r="N113" s="9" t="s">
        <v>237</v>
      </c>
      <c r="O113" s="9" t="s">
        <v>237</v>
      </c>
      <c r="P113" s="9" t="s">
        <v>237</v>
      </c>
      <c r="Q113" s="9" t="s">
        <v>237</v>
      </c>
      <c r="R113" s="9" t="s">
        <v>237</v>
      </c>
      <c r="S113" s="9" t="s">
        <v>237</v>
      </c>
      <c r="T113" s="9" t="s">
        <v>237</v>
      </c>
      <c r="U113" s="9" t="s">
        <v>237</v>
      </c>
      <c r="V113" s="9" t="s">
        <v>237</v>
      </c>
      <c r="W113" s="9" t="s">
        <v>237</v>
      </c>
      <c r="X113" s="9" t="s">
        <v>237</v>
      </c>
      <c r="Y113" s="9" t="s">
        <v>237</v>
      </c>
      <c r="Z113" s="9" t="s">
        <v>237</v>
      </c>
      <c r="AA113" s="9" t="s">
        <v>237</v>
      </c>
      <c r="AB113" s="9" t="s">
        <v>237</v>
      </c>
      <c r="AC113" s="9" t="s">
        <v>237</v>
      </c>
      <c r="AD113" s="9" t="s">
        <v>237</v>
      </c>
      <c r="AE113" s="9" t="s">
        <v>237</v>
      </c>
      <c r="AF113" s="9" t="s">
        <v>237</v>
      </c>
      <c r="AG113" s="9" t="s">
        <v>237</v>
      </c>
      <c r="AH113" s="9" t="s">
        <v>237</v>
      </c>
      <c r="AI113" s="9" t="s">
        <v>237</v>
      </c>
      <c r="AJ113" s="9" t="s">
        <v>237</v>
      </c>
      <c r="AK113" s="9" t="s">
        <v>237</v>
      </c>
      <c r="AL113" s="9" t="s">
        <v>237</v>
      </c>
      <c r="AM113" s="9" t="s">
        <v>237</v>
      </c>
      <c r="AN113" s="9" t="s">
        <v>237</v>
      </c>
      <c r="AO113" s="9" t="s">
        <v>237</v>
      </c>
    </row>
    <row r="114" spans="1:41" x14ac:dyDescent="0.25">
      <c r="A114" s="9">
        <v>113</v>
      </c>
      <c r="B114" s="2" t="s">
        <v>211</v>
      </c>
      <c r="C114" s="9">
        <v>1</v>
      </c>
      <c r="D114" s="9">
        <v>999.18201647232002</v>
      </c>
      <c r="E114" s="9">
        <v>0</v>
      </c>
      <c r="F114" s="9">
        <v>3.5652595497737427</v>
      </c>
      <c r="G114" s="9">
        <v>0.5</v>
      </c>
      <c r="H114" s="9">
        <v>5.0000000000000001E-4</v>
      </c>
      <c r="I114" s="2">
        <v>0.125</v>
      </c>
      <c r="J114" s="9">
        <v>378.12</v>
      </c>
      <c r="K114" s="9">
        <v>33</v>
      </c>
      <c r="L114" s="9">
        <v>198400</v>
      </c>
      <c r="M114" s="9">
        <v>20600</v>
      </c>
      <c r="N114" s="9">
        <v>2.5172876798317385</v>
      </c>
      <c r="O114" s="9">
        <v>2.4812500000000002</v>
      </c>
      <c r="P114" s="9">
        <v>1.5658600107215772</v>
      </c>
      <c r="Q114" s="9">
        <v>0.72207646263698622</v>
      </c>
      <c r="R114" s="9">
        <v>3.8990186153720191E-6</v>
      </c>
      <c r="S114" s="9">
        <v>0.2644356689197187</v>
      </c>
      <c r="T114" s="9">
        <v>0.51926258567714489</v>
      </c>
      <c r="U114" s="9">
        <v>50</v>
      </c>
      <c r="V114" s="9">
        <v>23.241299058499944</v>
      </c>
      <c r="W114" s="9">
        <v>1.3294571202460717</v>
      </c>
      <c r="X114" s="9">
        <v>55.555555555555557</v>
      </c>
      <c r="Y114" s="9">
        <v>-1.482783462650633E-3</v>
      </c>
      <c r="Z114" s="9">
        <v>-5.7814003234405987E-9</v>
      </c>
      <c r="AA114" s="9">
        <v>4.2307714480505656E-11</v>
      </c>
      <c r="AB114" s="9">
        <v>7.3670888157674406E-6</v>
      </c>
      <c r="AC114" s="9">
        <v>2.1157304559399134E-4</v>
      </c>
      <c r="AD114" s="9">
        <v>20335.907968862681</v>
      </c>
      <c r="AE114" s="9">
        <v>42720.86825615439</v>
      </c>
      <c r="AF114" s="9">
        <v>34581.259954979309</v>
      </c>
      <c r="AG114" s="9">
        <v>21308.695713650111</v>
      </c>
      <c r="AH114" s="9">
        <v>34921.799338930352</v>
      </c>
      <c r="AI114" s="9">
        <v>40403.319510766567</v>
      </c>
      <c r="AJ114" s="9">
        <v>32.056631698346727</v>
      </c>
      <c r="AK114" s="9">
        <v>44.79173406089874</v>
      </c>
      <c r="AL114" s="9">
        <v>19.780566384192554</v>
      </c>
      <c r="AM114" s="9">
        <v>5.246618711459698</v>
      </c>
      <c r="AN114" s="9">
        <v>19.687772598643463</v>
      </c>
      <c r="AO114" s="9">
        <v>41.076952205551535</v>
      </c>
    </row>
    <row r="115" spans="1:41" x14ac:dyDescent="0.25">
      <c r="A115" s="9">
        <v>114</v>
      </c>
      <c r="B115" s="2" t="s">
        <v>212</v>
      </c>
      <c r="C115" s="9">
        <v>1</v>
      </c>
      <c r="D115" s="9">
        <v>1845.90601598533</v>
      </c>
      <c r="E115" s="9">
        <v>0</v>
      </c>
      <c r="F115" s="9">
        <v>3.5652595497737427</v>
      </c>
      <c r="G115" s="9">
        <v>0.5</v>
      </c>
      <c r="H115" s="9">
        <v>5.0000000000000001E-4</v>
      </c>
      <c r="I115" s="2">
        <v>0.125</v>
      </c>
      <c r="J115" s="9">
        <v>377.79999999999995</v>
      </c>
      <c r="K115" s="9">
        <v>27</v>
      </c>
      <c r="L115" s="9">
        <v>205400</v>
      </c>
      <c r="M115" s="9">
        <v>33000</v>
      </c>
      <c r="N115" s="9">
        <v>2.5150459200475019</v>
      </c>
      <c r="O115" s="9">
        <v>3.3083333333333331</v>
      </c>
      <c r="P115" s="9">
        <v>1.5151232131884191</v>
      </c>
      <c r="Q115" s="9">
        <v>1.0768690355272195</v>
      </c>
      <c r="R115" s="9">
        <v>5.8148030480106453E-6</v>
      </c>
      <c r="S115" s="9">
        <v>0.25695750855313293</v>
      </c>
      <c r="T115" s="9">
        <v>0.66713043478260869</v>
      </c>
      <c r="U115" s="9">
        <v>20</v>
      </c>
      <c r="V115" s="9">
        <v>40.614081524616203</v>
      </c>
      <c r="W115" s="9">
        <v>1.3294571202460717</v>
      </c>
      <c r="X115" s="9">
        <v>60.510887772194302</v>
      </c>
      <c r="Y115" s="9">
        <v>-1.7030753760814963E-3</v>
      </c>
      <c r="Z115" s="9">
        <v>-9.9030478878305616E-9</v>
      </c>
      <c r="AA115" s="9">
        <v>3.2997561752597527E-11</v>
      </c>
      <c r="AB115" s="9">
        <v>8.8947369219007951E-6</v>
      </c>
      <c r="AC115" s="9">
        <v>9.5288512440444692E-4</v>
      </c>
      <c r="AD115" s="9">
        <v>8973.8409204141353</v>
      </c>
      <c r="AE115" s="9">
        <v>10935.732099020353</v>
      </c>
      <c r="AF115" s="9">
        <v>28886.85946875747</v>
      </c>
      <c r="AG115" s="9">
        <v>40669.417736952404</v>
      </c>
      <c r="AH115" s="9">
        <v>28523.248943903494</v>
      </c>
      <c r="AI115" s="9">
        <v>11481.170582000301</v>
      </c>
      <c r="AJ115" s="9">
        <v>53.3635819494299</v>
      </c>
      <c r="AK115" s="9">
        <v>59.342463427312879</v>
      </c>
      <c r="AL115" s="9">
        <v>81.168613154370078</v>
      </c>
      <c r="AM115" s="9">
        <v>23.78427961107813</v>
      </c>
      <c r="AN115" s="9">
        <v>81.638949923868054</v>
      </c>
      <c r="AO115" s="9">
        <v>60.698510463363192</v>
      </c>
    </row>
    <row r="116" spans="1:41" x14ac:dyDescent="0.25">
      <c r="A116" s="9">
        <v>115</v>
      </c>
      <c r="B116" s="2" t="s">
        <v>276</v>
      </c>
      <c r="C116" s="9" t="s">
        <v>237</v>
      </c>
      <c r="D116" s="9">
        <v>3410.1584733087798</v>
      </c>
      <c r="E116" s="9">
        <v>0</v>
      </c>
      <c r="F116" s="9">
        <v>3.5652595497737427</v>
      </c>
      <c r="G116" s="9">
        <v>0.5</v>
      </c>
      <c r="H116" s="9">
        <v>5.0000000000000001E-4</v>
      </c>
      <c r="I116" s="2">
        <v>0.125</v>
      </c>
      <c r="J116" s="9" t="s">
        <v>237</v>
      </c>
      <c r="K116" s="9" t="s">
        <v>237</v>
      </c>
      <c r="L116" s="9" t="s">
        <v>237</v>
      </c>
      <c r="M116" s="9" t="s">
        <v>237</v>
      </c>
      <c r="N116" s="9" t="s">
        <v>237</v>
      </c>
      <c r="O116" s="9" t="s">
        <v>237</v>
      </c>
      <c r="P116" s="9" t="s">
        <v>237</v>
      </c>
      <c r="Q116" s="9" t="s">
        <v>237</v>
      </c>
      <c r="R116" s="9" t="s">
        <v>237</v>
      </c>
      <c r="S116" s="9" t="s">
        <v>237</v>
      </c>
      <c r="T116" s="9" t="s">
        <v>237</v>
      </c>
      <c r="U116" s="9" t="s">
        <v>237</v>
      </c>
      <c r="V116" s="9" t="s">
        <v>237</v>
      </c>
      <c r="W116" s="9" t="s">
        <v>237</v>
      </c>
      <c r="X116" s="9" t="s">
        <v>237</v>
      </c>
      <c r="Y116" s="9" t="s">
        <v>237</v>
      </c>
      <c r="Z116" s="9" t="s">
        <v>237</v>
      </c>
      <c r="AA116" s="9" t="s">
        <v>237</v>
      </c>
      <c r="AB116" s="9" t="s">
        <v>237</v>
      </c>
      <c r="AC116" s="9" t="s">
        <v>237</v>
      </c>
      <c r="AD116" s="9" t="s">
        <v>237</v>
      </c>
      <c r="AE116" s="9" t="s">
        <v>237</v>
      </c>
      <c r="AF116" s="9" t="s">
        <v>237</v>
      </c>
      <c r="AG116" s="9" t="s">
        <v>237</v>
      </c>
      <c r="AH116" s="9" t="s">
        <v>237</v>
      </c>
      <c r="AI116" s="9" t="s">
        <v>237</v>
      </c>
      <c r="AJ116" s="9" t="s">
        <v>237</v>
      </c>
      <c r="AK116" s="9" t="s">
        <v>237</v>
      </c>
      <c r="AL116" s="9" t="s">
        <v>237</v>
      </c>
      <c r="AM116" s="9" t="s">
        <v>237</v>
      </c>
      <c r="AN116" s="9" t="s">
        <v>237</v>
      </c>
      <c r="AO116" s="9" t="s">
        <v>237</v>
      </c>
    </row>
    <row r="117" spans="1:41" x14ac:dyDescent="0.25">
      <c r="A117" s="9">
        <v>116</v>
      </c>
      <c r="B117" s="2" t="s">
        <v>213</v>
      </c>
      <c r="C117" s="9">
        <v>1</v>
      </c>
      <c r="D117" s="9">
        <v>6768.1388733514996</v>
      </c>
      <c r="E117" s="9">
        <v>0</v>
      </c>
      <c r="F117" s="9">
        <v>3.5652595497737427</v>
      </c>
      <c r="G117" s="9">
        <v>0.5</v>
      </c>
      <c r="H117" s="9">
        <v>5.0000000000000001E-4</v>
      </c>
      <c r="I117" s="2">
        <v>0.125</v>
      </c>
      <c r="J117" s="9">
        <v>414.52</v>
      </c>
      <c r="K117" s="9">
        <v>12</v>
      </c>
      <c r="L117" s="9">
        <v>119000</v>
      </c>
      <c r="M117" s="9">
        <v>36000</v>
      </c>
      <c r="N117" s="9">
        <v>2.4458426353934724</v>
      </c>
      <c r="O117" s="9">
        <v>2.611842105263158</v>
      </c>
      <c r="P117" s="9">
        <v>1.3366620868552468</v>
      </c>
      <c r="Q117" s="9">
        <v>3.015476271239895</v>
      </c>
      <c r="R117" s="9">
        <v>1.6282760516579885E-5</v>
      </c>
      <c r="S117" s="9">
        <v>0.22597613044202181</v>
      </c>
      <c r="T117" s="9">
        <v>0.99624177889132481</v>
      </c>
      <c r="U117" s="9">
        <v>3</v>
      </c>
      <c r="V117" s="9">
        <v>30.695744475537971</v>
      </c>
      <c r="W117" s="9">
        <v>7.8450434749866549</v>
      </c>
      <c r="X117" s="9">
        <v>28.691588785046729</v>
      </c>
      <c r="Y117" s="9">
        <v>-2.0072766481002628E-3</v>
      </c>
      <c r="Z117" s="9">
        <v>-3.2684004951539778E-8</v>
      </c>
      <c r="AA117" s="9">
        <v>4.7467860263048841E-11</v>
      </c>
      <c r="AB117" s="9">
        <v>9.2368045429940836E-5</v>
      </c>
      <c r="AC117" s="9">
        <v>5.654733185371031E-2</v>
      </c>
      <c r="AD117" s="9">
        <v>4012.6043319632349</v>
      </c>
      <c r="AE117" s="9">
        <v>1336.0943729863172</v>
      </c>
      <c r="AF117" s="9">
        <v>2262.3374933178657</v>
      </c>
      <c r="AG117" s="9">
        <v>42672.993327138218</v>
      </c>
      <c r="AH117" s="9">
        <v>1.8739891610536379</v>
      </c>
      <c r="AI117" s="9">
        <v>1118.3360925381953</v>
      </c>
      <c r="AJ117" s="9">
        <v>839.50952477909107</v>
      </c>
      <c r="AK117" s="9">
        <v>587.17243527441394</v>
      </c>
      <c r="AL117" s="9">
        <v>696.46173283489964</v>
      </c>
      <c r="AM117" s="9">
        <v>753.58447643309421</v>
      </c>
      <c r="AN117" s="9">
        <v>689.82992467660313</v>
      </c>
      <c r="AO117" s="9">
        <v>571.22632587358567</v>
      </c>
    </row>
    <row r="118" spans="1:41" x14ac:dyDescent="0.25">
      <c r="A118" s="9">
        <v>117</v>
      </c>
      <c r="B118" s="2" t="s">
        <v>214</v>
      </c>
      <c r="C118" s="9">
        <v>1</v>
      </c>
      <c r="D118" s="9">
        <v>21793.178266442901</v>
      </c>
      <c r="E118" s="9">
        <v>0</v>
      </c>
      <c r="F118" s="9">
        <v>3.5652595497737427</v>
      </c>
      <c r="G118" s="9">
        <v>0.5</v>
      </c>
      <c r="H118" s="9">
        <v>5.0000000000000001E-4</v>
      </c>
      <c r="I118" s="2">
        <v>0.125</v>
      </c>
      <c r="J118" s="9">
        <v>643</v>
      </c>
      <c r="K118" s="9">
        <v>26</v>
      </c>
      <c r="L118" s="9">
        <v>187400</v>
      </c>
      <c r="M118" s="9">
        <v>23400</v>
      </c>
      <c r="N118" s="9">
        <v>2.52378219567245</v>
      </c>
      <c r="O118" s="9">
        <v>2.0677083333333335</v>
      </c>
      <c r="P118" s="9">
        <v>1.2877105565844618</v>
      </c>
      <c r="Q118" s="9">
        <v>18.437718949393073</v>
      </c>
      <c r="R118" s="9">
        <v>9.9558721449173959E-5</v>
      </c>
      <c r="S118" s="9">
        <v>0.23090886254392284</v>
      </c>
      <c r="T118" s="9">
        <v>0.97879083373963915</v>
      </c>
      <c r="U118" s="9">
        <v>13</v>
      </c>
      <c r="V118" s="9">
        <v>24.976671850699844</v>
      </c>
      <c r="W118" s="9">
        <v>88.21753297726849</v>
      </c>
      <c r="X118" s="9">
        <v>35.213887166769993</v>
      </c>
      <c r="Y118" s="9">
        <v>-1.5394586910880167E-3</v>
      </c>
      <c r="Z118" s="9">
        <v>-1.5326653900854181E-7</v>
      </c>
      <c r="AA118" s="9">
        <v>1.3279896389112824E-10</v>
      </c>
      <c r="AB118" s="9">
        <v>1.1783825295696975E-4</v>
      </c>
      <c r="AC118" s="9">
        <v>0.42115085536547436</v>
      </c>
      <c r="AD118" s="9">
        <v>3286.1629040147545</v>
      </c>
      <c r="AE118" s="9">
        <v>2060.8124472984077</v>
      </c>
      <c r="AF118" s="9">
        <v>5482.9609704364439</v>
      </c>
      <c r="AG118" s="9">
        <v>7458.915551662426</v>
      </c>
      <c r="AH118" s="9">
        <v>6749.4842074111793</v>
      </c>
      <c r="AI118" s="9">
        <v>2311.8180297883923</v>
      </c>
      <c r="AJ118" s="9">
        <v>9814.0073140358181</v>
      </c>
      <c r="AK118" s="9">
        <v>7967.366965265277</v>
      </c>
      <c r="AL118" s="9">
        <v>11323.914979439371</v>
      </c>
      <c r="AM118" s="9">
        <v>10905.869526525597</v>
      </c>
      <c r="AN118" s="9">
        <v>11922.994661637284</v>
      </c>
      <c r="AO118" s="9">
        <v>8169.181539877407</v>
      </c>
    </row>
    <row r="119" spans="1:41" x14ac:dyDescent="0.25">
      <c r="A119" s="9">
        <v>118</v>
      </c>
      <c r="B119" s="2" t="s">
        <v>215</v>
      </c>
      <c r="C119" s="9">
        <v>0</v>
      </c>
      <c r="D119" s="9">
        <v>156.35025686443799</v>
      </c>
      <c r="E119" s="9">
        <v>2.4492104212472054</v>
      </c>
      <c r="F119" s="9">
        <v>3.5652595497737427</v>
      </c>
      <c r="G119" s="9">
        <v>0.05</v>
      </c>
      <c r="H119" s="9">
        <v>5.0000000000000001E-4</v>
      </c>
      <c r="I119" s="2">
        <v>0.125</v>
      </c>
      <c r="J119" s="9" t="s">
        <v>237</v>
      </c>
      <c r="K119" s="9" t="s">
        <v>237</v>
      </c>
      <c r="L119" s="9" t="s">
        <v>237</v>
      </c>
      <c r="M119" s="9" t="s">
        <v>237</v>
      </c>
      <c r="N119" s="9" t="s">
        <v>237</v>
      </c>
      <c r="O119" s="9" t="s">
        <v>237</v>
      </c>
      <c r="P119" s="9" t="s">
        <v>237</v>
      </c>
      <c r="Q119" s="9" t="s">
        <v>237</v>
      </c>
      <c r="R119" s="9" t="s">
        <v>237</v>
      </c>
      <c r="S119" s="9" t="s">
        <v>237</v>
      </c>
      <c r="T119" s="9" t="s">
        <v>237</v>
      </c>
      <c r="U119" s="9" t="s">
        <v>237</v>
      </c>
      <c r="V119" s="9" t="s">
        <v>237</v>
      </c>
      <c r="W119" s="9" t="s">
        <v>237</v>
      </c>
      <c r="X119" s="9" t="s">
        <v>237</v>
      </c>
      <c r="Y119" s="9" t="s">
        <v>237</v>
      </c>
      <c r="Z119" s="9" t="s">
        <v>237</v>
      </c>
      <c r="AA119" s="9" t="s">
        <v>237</v>
      </c>
      <c r="AB119" s="9" t="s">
        <v>237</v>
      </c>
      <c r="AC119" s="9" t="s">
        <v>237</v>
      </c>
      <c r="AD119" s="9" t="s">
        <v>237</v>
      </c>
      <c r="AE119" s="9" t="s">
        <v>237</v>
      </c>
      <c r="AF119" s="9" t="s">
        <v>237</v>
      </c>
      <c r="AG119" s="9" t="s">
        <v>237</v>
      </c>
      <c r="AH119" s="9" t="s">
        <v>237</v>
      </c>
      <c r="AI119" s="9" t="s">
        <v>237</v>
      </c>
      <c r="AJ119" s="9" t="s">
        <v>237</v>
      </c>
      <c r="AK119" s="9" t="s">
        <v>237</v>
      </c>
      <c r="AL119" s="9" t="s">
        <v>237</v>
      </c>
      <c r="AM119" s="9" t="s">
        <v>237</v>
      </c>
      <c r="AN119" s="9" t="s">
        <v>237</v>
      </c>
      <c r="AO119" s="9" t="s">
        <v>237</v>
      </c>
    </row>
    <row r="120" spans="1:41" x14ac:dyDescent="0.25">
      <c r="A120" s="9">
        <v>119</v>
      </c>
      <c r="B120" s="2" t="s">
        <v>216</v>
      </c>
      <c r="C120" s="9">
        <v>0</v>
      </c>
      <c r="D120" s="9">
        <v>503.44253916934599</v>
      </c>
      <c r="E120" s="9">
        <v>2.4492104212472054</v>
      </c>
      <c r="F120" s="9">
        <v>3.5652595497737427</v>
      </c>
      <c r="G120" s="9">
        <v>0.05</v>
      </c>
      <c r="H120" s="9">
        <v>5.0000000000000001E-4</v>
      </c>
      <c r="I120" s="2">
        <v>0.125</v>
      </c>
      <c r="J120" s="9" t="s">
        <v>237</v>
      </c>
      <c r="K120" s="9" t="s">
        <v>237</v>
      </c>
      <c r="L120" s="9" t="s">
        <v>237</v>
      </c>
      <c r="M120" s="9" t="s">
        <v>237</v>
      </c>
      <c r="N120" s="9" t="s">
        <v>237</v>
      </c>
      <c r="O120" s="9" t="s">
        <v>237</v>
      </c>
      <c r="P120" s="9" t="s">
        <v>237</v>
      </c>
      <c r="Q120" s="9" t="s">
        <v>237</v>
      </c>
      <c r="R120" s="9" t="s">
        <v>237</v>
      </c>
      <c r="S120" s="9" t="s">
        <v>237</v>
      </c>
      <c r="T120" s="9" t="s">
        <v>237</v>
      </c>
      <c r="U120" s="9" t="s">
        <v>237</v>
      </c>
      <c r="V120" s="9" t="s">
        <v>237</v>
      </c>
      <c r="W120" s="9" t="s">
        <v>237</v>
      </c>
      <c r="X120" s="9" t="s">
        <v>237</v>
      </c>
      <c r="Y120" s="9" t="s">
        <v>237</v>
      </c>
      <c r="Z120" s="9" t="s">
        <v>237</v>
      </c>
      <c r="AA120" s="9" t="s">
        <v>237</v>
      </c>
      <c r="AB120" s="9" t="s">
        <v>237</v>
      </c>
      <c r="AC120" s="9" t="s">
        <v>237</v>
      </c>
      <c r="AD120" s="9" t="s">
        <v>237</v>
      </c>
      <c r="AE120" s="9" t="s">
        <v>237</v>
      </c>
      <c r="AF120" s="9" t="s">
        <v>237</v>
      </c>
      <c r="AG120" s="9" t="s">
        <v>237</v>
      </c>
      <c r="AH120" s="9" t="s">
        <v>237</v>
      </c>
      <c r="AI120" s="9" t="s">
        <v>237</v>
      </c>
      <c r="AJ120" s="9" t="s">
        <v>237</v>
      </c>
      <c r="AK120" s="9" t="s">
        <v>237</v>
      </c>
      <c r="AL120" s="9" t="s">
        <v>237</v>
      </c>
      <c r="AM120" s="9" t="s">
        <v>237</v>
      </c>
      <c r="AN120" s="9" t="s">
        <v>237</v>
      </c>
      <c r="AO120" s="9" t="s">
        <v>237</v>
      </c>
    </row>
    <row r="121" spans="1:41" x14ac:dyDescent="0.25">
      <c r="A121" s="9">
        <v>120</v>
      </c>
      <c r="B121" s="2" t="s">
        <v>217</v>
      </c>
      <c r="C121" s="9">
        <v>0</v>
      </c>
      <c r="D121" s="9">
        <v>999.18201647232002</v>
      </c>
      <c r="E121" s="9">
        <v>2.4492104212472054</v>
      </c>
      <c r="F121" s="9">
        <v>3.5652595497737427</v>
      </c>
      <c r="G121" s="9">
        <v>0.05</v>
      </c>
      <c r="H121" s="9">
        <v>5.0000000000000001E-4</v>
      </c>
      <c r="I121" s="2">
        <v>0.125</v>
      </c>
      <c r="J121" s="9">
        <v>289.47999999999996</v>
      </c>
      <c r="K121" s="9">
        <v>2</v>
      </c>
      <c r="L121" s="9">
        <v>16000</v>
      </c>
      <c r="M121" s="9">
        <v>9200</v>
      </c>
      <c r="N121" s="9">
        <v>3.4482138865148655</v>
      </c>
      <c r="O121" s="9">
        <v>3.84</v>
      </c>
      <c r="P121" s="9">
        <v>1.0714532985239</v>
      </c>
      <c r="Q121" s="9">
        <v>1.2749141379113629</v>
      </c>
      <c r="R121" s="9">
        <v>6.88419331460277E-6</v>
      </c>
      <c r="S121" s="9">
        <v>0.17670969284314564</v>
      </c>
      <c r="T121" s="9">
        <v>0.72971333232215985</v>
      </c>
      <c r="U121" s="9">
        <v>7</v>
      </c>
      <c r="V121" s="9">
        <v>66.477822302058883</v>
      </c>
      <c r="W121" s="9">
        <v>1.3294571202460717</v>
      </c>
      <c r="X121" s="9">
        <v>51.398828887443074</v>
      </c>
      <c r="Y121" s="9">
        <v>-1.638316270603119E-3</v>
      </c>
      <c r="Z121" s="9">
        <v>-1.1278485917290935E-8</v>
      </c>
      <c r="AA121" s="9">
        <v>-3.7037354423137165E-8</v>
      </c>
      <c r="AB121" s="9">
        <v>2.8956700916256722E-5</v>
      </c>
      <c r="AC121" s="9">
        <v>1.7963244438303167E-3</v>
      </c>
      <c r="AD121" s="9">
        <v>13.401217477497074</v>
      </c>
      <c r="AE121" s="9">
        <v>99.384509741092785</v>
      </c>
      <c r="AF121" s="9">
        <v>23.087944123507256</v>
      </c>
      <c r="AG121" s="9">
        <v>53289.222990826391</v>
      </c>
      <c r="AH121" s="9">
        <v>323502.51947532472</v>
      </c>
      <c r="AI121" s="9">
        <v>2.3224256278541686</v>
      </c>
      <c r="AJ121" s="9">
        <v>4.859773991119793</v>
      </c>
      <c r="AK121" s="9">
        <v>3.5427471372703212</v>
      </c>
      <c r="AL121" s="9">
        <v>2.7835085789120018</v>
      </c>
      <c r="AM121" s="9">
        <v>32.619975514280718</v>
      </c>
      <c r="AN121" s="9">
        <v>660.62107810148734</v>
      </c>
      <c r="AO121" s="9">
        <v>4.9672827215502346</v>
      </c>
    </row>
    <row r="122" spans="1:41" x14ac:dyDescent="0.25">
      <c r="A122" s="9">
        <v>121</v>
      </c>
      <c r="B122" s="2" t="s">
        <v>218</v>
      </c>
      <c r="C122" s="9">
        <v>0</v>
      </c>
      <c r="D122" s="9">
        <v>1845.90601598533</v>
      </c>
      <c r="E122" s="9">
        <v>2.4492104212472054</v>
      </c>
      <c r="F122" s="9">
        <v>3.5652595497737427</v>
      </c>
      <c r="G122" s="9">
        <v>0.05</v>
      </c>
      <c r="H122" s="9">
        <v>5.0000000000000001E-4</v>
      </c>
      <c r="I122" s="2">
        <v>0.125</v>
      </c>
      <c r="J122" s="9">
        <v>287.88</v>
      </c>
      <c r="K122" s="9">
        <v>3</v>
      </c>
      <c r="L122" s="9">
        <v>27400</v>
      </c>
      <c r="M122" s="9">
        <v>13400</v>
      </c>
      <c r="N122" s="9">
        <v>4.4460212924443372</v>
      </c>
      <c r="O122" s="9">
        <v>3.25</v>
      </c>
      <c r="P122" s="9">
        <v>1.0698372528387914</v>
      </c>
      <c r="Q122" s="9">
        <v>1.2734295696015854</v>
      </c>
      <c r="R122" s="9">
        <v>6.8761770451692194E-6</v>
      </c>
      <c r="S122" s="9">
        <v>0.15958954343654677</v>
      </c>
      <c r="T122" s="9">
        <v>0.76270685579196218</v>
      </c>
      <c r="U122" s="9">
        <v>3</v>
      </c>
      <c r="V122" s="9">
        <v>71.724329581770178</v>
      </c>
      <c r="W122" s="9">
        <v>1.3294571202460717</v>
      </c>
      <c r="X122" s="9">
        <v>48.208011243851018</v>
      </c>
      <c r="Y122" s="9">
        <v>-2.1279704744668791E-4</v>
      </c>
      <c r="Z122" s="9">
        <v>-1.4632301729327007E-9</v>
      </c>
      <c r="AA122" s="9">
        <v>-5.9026430477963321E-8</v>
      </c>
      <c r="AB122" s="9">
        <v>1.6888546856656102E-6</v>
      </c>
      <c r="AC122" s="9">
        <v>0</v>
      </c>
      <c r="AD122" s="9">
        <v>1556.4843600941158</v>
      </c>
      <c r="AE122" s="9">
        <v>1542.7000955791716</v>
      </c>
      <c r="AF122" s="9">
        <v>114.3373985555701</v>
      </c>
      <c r="AG122" s="9">
        <v>27519.749624963595</v>
      </c>
      <c r="AH122" s="9">
        <v>4.4378819947716419</v>
      </c>
      <c r="AI122" s="9">
        <v>368.68486317111029</v>
      </c>
      <c r="AJ122" s="9">
        <v>0.27561381922148948</v>
      </c>
      <c r="AK122" s="9">
        <v>0.45485875766906114</v>
      </c>
      <c r="AL122" s="9">
        <v>0.24416712516851138</v>
      </c>
      <c r="AM122" s="9">
        <v>0.48102704955182629</v>
      </c>
      <c r="AN122" s="9">
        <v>0.21928851288314102</v>
      </c>
      <c r="AO122" s="9">
        <v>0.24260389484814202</v>
      </c>
    </row>
    <row r="123" spans="1:41" x14ac:dyDescent="0.25">
      <c r="A123" s="9">
        <v>122</v>
      </c>
      <c r="B123" s="2" t="s">
        <v>219</v>
      </c>
      <c r="C123" s="9" t="s">
        <v>237</v>
      </c>
      <c r="D123" s="9">
        <v>3410.1584733087798</v>
      </c>
      <c r="E123" s="9">
        <v>2.4492104212472054</v>
      </c>
      <c r="F123" s="9">
        <v>3.5652595497737427</v>
      </c>
      <c r="G123" s="9">
        <v>0.05</v>
      </c>
      <c r="H123" s="9">
        <v>5.0000000000000001E-4</v>
      </c>
      <c r="I123" s="2">
        <v>0.125</v>
      </c>
      <c r="J123" s="9" t="s">
        <v>237</v>
      </c>
      <c r="K123" s="9" t="s">
        <v>237</v>
      </c>
      <c r="L123" s="9" t="s">
        <v>237</v>
      </c>
      <c r="M123" s="9" t="s">
        <v>237</v>
      </c>
      <c r="N123" s="9" t="s">
        <v>237</v>
      </c>
      <c r="O123" s="9" t="s">
        <v>237</v>
      </c>
      <c r="P123" s="9" t="s">
        <v>237</v>
      </c>
      <c r="Q123" s="9" t="s">
        <v>237</v>
      </c>
      <c r="R123" s="9" t="s">
        <v>237</v>
      </c>
      <c r="S123" s="9" t="s">
        <v>237</v>
      </c>
      <c r="T123" s="9" t="s">
        <v>237</v>
      </c>
      <c r="U123" s="9" t="s">
        <v>237</v>
      </c>
      <c r="V123" s="9" t="s">
        <v>237</v>
      </c>
      <c r="W123" s="9" t="s">
        <v>237</v>
      </c>
      <c r="X123" s="9" t="s">
        <v>237</v>
      </c>
      <c r="Y123" s="9" t="s">
        <v>237</v>
      </c>
      <c r="Z123" s="9" t="s">
        <v>237</v>
      </c>
      <c r="AA123" s="9" t="s">
        <v>237</v>
      </c>
      <c r="AB123" s="9" t="s">
        <v>237</v>
      </c>
      <c r="AC123" s="9" t="s">
        <v>237</v>
      </c>
      <c r="AD123" s="9" t="s">
        <v>237</v>
      </c>
      <c r="AE123" s="9" t="s">
        <v>237</v>
      </c>
      <c r="AF123" s="9" t="s">
        <v>237</v>
      </c>
      <c r="AG123" s="9" t="s">
        <v>237</v>
      </c>
      <c r="AH123" s="9" t="s">
        <v>237</v>
      </c>
      <c r="AI123" s="9" t="s">
        <v>237</v>
      </c>
      <c r="AJ123" s="9" t="s">
        <v>237</v>
      </c>
      <c r="AK123" s="9" t="s">
        <v>237</v>
      </c>
      <c r="AL123" s="9" t="s">
        <v>237</v>
      </c>
      <c r="AM123" s="9" t="s">
        <v>237</v>
      </c>
      <c r="AN123" s="9" t="s">
        <v>237</v>
      </c>
      <c r="AO123" s="9" t="s">
        <v>237</v>
      </c>
    </row>
    <row r="124" spans="1:41" x14ac:dyDescent="0.25">
      <c r="A124" s="9">
        <v>123</v>
      </c>
      <c r="B124" s="2" t="s">
        <v>220</v>
      </c>
      <c r="C124" s="9">
        <v>1</v>
      </c>
      <c r="D124" s="9">
        <v>6768.1388733514996</v>
      </c>
      <c r="E124" s="9">
        <v>2.4492104212472054</v>
      </c>
      <c r="F124" s="9">
        <v>3.5652595497737427</v>
      </c>
      <c r="G124" s="9">
        <v>0.05</v>
      </c>
      <c r="H124" s="9">
        <v>5.0000000000000001E-4</v>
      </c>
      <c r="I124" s="2">
        <v>0.125</v>
      </c>
      <c r="J124" s="9">
        <v>460.12</v>
      </c>
      <c r="K124" s="9">
        <v>3</v>
      </c>
      <c r="L124" s="9">
        <v>81800</v>
      </c>
      <c r="M124" s="9">
        <v>77000</v>
      </c>
      <c r="N124" s="9">
        <v>2.9487751807490308</v>
      </c>
      <c r="O124" s="9">
        <v>3.3083333333333331</v>
      </c>
      <c r="P124" s="9">
        <v>1.1470126715213556</v>
      </c>
      <c r="Q124" s="9">
        <v>3.1429286450762364</v>
      </c>
      <c r="R124" s="9">
        <v>1.6970969042788451E-5</v>
      </c>
      <c r="S124" s="9">
        <v>0.17218243292629731</v>
      </c>
      <c r="T124" s="9">
        <v>0.99844720496894412</v>
      </c>
      <c r="U124" s="9">
        <v>3</v>
      </c>
      <c r="V124" s="9">
        <v>27.949230635486394</v>
      </c>
      <c r="W124" s="9">
        <v>5.069735311369576</v>
      </c>
      <c r="X124" s="9">
        <v>15.768463073852296</v>
      </c>
      <c r="Y124" s="9">
        <v>-1.7170105189348688E-3</v>
      </c>
      <c r="Z124" s="9">
        <v>-2.9139332362985792E-8</v>
      </c>
      <c r="AA124" s="9">
        <v>-2.0255522282520299E-13</v>
      </c>
      <c r="AB124" s="9">
        <v>1.279138775841149E-4</v>
      </c>
      <c r="AC124" s="9">
        <v>0.12518473441710856</v>
      </c>
      <c r="AD124" s="9">
        <v>8391.8052285815356</v>
      </c>
      <c r="AE124" s="9">
        <v>5357.6321883100909</v>
      </c>
      <c r="AF124" s="9">
        <v>3911.4634591920667</v>
      </c>
      <c r="AG124" s="9">
        <v>5416.9472066126618</v>
      </c>
      <c r="AH124" s="9">
        <v>3743.6987732005455</v>
      </c>
      <c r="AI124" s="9">
        <v>4981.6047083283247</v>
      </c>
      <c r="AJ124" s="9">
        <v>6068.3630522929279</v>
      </c>
      <c r="AK124" s="9">
        <v>5024.2524826309354</v>
      </c>
      <c r="AL124" s="9">
        <v>4107.2030085029101</v>
      </c>
      <c r="AM124" s="9">
        <v>4749.8529706299159</v>
      </c>
      <c r="AN124" s="9">
        <v>4041.6384387442422</v>
      </c>
      <c r="AO124" s="9">
        <v>4576.2146209957491</v>
      </c>
    </row>
    <row r="125" spans="1:41" x14ac:dyDescent="0.25">
      <c r="A125" s="9">
        <v>124</v>
      </c>
      <c r="B125" s="2" t="s">
        <v>221</v>
      </c>
      <c r="C125" s="9">
        <v>1</v>
      </c>
      <c r="D125" s="9">
        <v>21793.178266442901</v>
      </c>
      <c r="E125" s="9">
        <v>2.4492104212472054</v>
      </c>
      <c r="F125" s="9">
        <v>3.5652595497737427</v>
      </c>
      <c r="G125" s="9">
        <v>0.05</v>
      </c>
      <c r="H125" s="9">
        <v>5.0000000000000001E-4</v>
      </c>
      <c r="I125" s="2">
        <v>0.125</v>
      </c>
      <c r="J125" s="9">
        <v>872.56</v>
      </c>
      <c r="K125" s="9">
        <v>5</v>
      </c>
      <c r="L125" s="9">
        <v>37000</v>
      </c>
      <c r="M125" s="9">
        <v>18200</v>
      </c>
      <c r="N125" s="9">
        <v>2.7338827882879717</v>
      </c>
      <c r="O125" s="9">
        <v>1.6965811965811965</v>
      </c>
      <c r="P125" s="9">
        <v>1.070843203035708</v>
      </c>
      <c r="Q125" s="9">
        <v>6.7574344187727089</v>
      </c>
      <c r="R125" s="9">
        <v>3.6488327696942492E-5</v>
      </c>
      <c r="S125" s="9">
        <v>0.11953775225770333</v>
      </c>
      <c r="T125" s="9">
        <v>1</v>
      </c>
      <c r="U125" s="9">
        <v>1</v>
      </c>
      <c r="V125" s="9">
        <v>25.405702759695608</v>
      </c>
      <c r="W125" s="9">
        <v>44.168689890672262</v>
      </c>
      <c r="X125" s="9">
        <v>16.887080366225842</v>
      </c>
      <c r="Y125" s="9">
        <v>-1.6022465309561086E-3</v>
      </c>
      <c r="Z125" s="9">
        <v>-5.8463296472815803E-8</v>
      </c>
      <c r="AA125" s="9">
        <v>2.0878783848941277E-10</v>
      </c>
      <c r="AB125" s="9">
        <v>1.3402602277387641E-4</v>
      </c>
      <c r="AC125" s="9">
        <v>0.26927661135050884</v>
      </c>
      <c r="AD125" s="9">
        <v>12068.799020384891</v>
      </c>
      <c r="AE125" s="9">
        <v>147.32208805455264</v>
      </c>
      <c r="AF125" s="9">
        <v>12572.660966349968</v>
      </c>
      <c r="AG125" s="9">
        <v>4712.4170190849773</v>
      </c>
      <c r="AH125" s="9">
        <v>12825.326969816477</v>
      </c>
      <c r="AI125" s="9">
        <v>70.245779256892348</v>
      </c>
      <c r="AJ125" s="9">
        <v>6897.1613031044881</v>
      </c>
      <c r="AK125" s="9">
        <v>7143.0522013955324</v>
      </c>
      <c r="AL125" s="9">
        <v>10599.990991449286</v>
      </c>
      <c r="AM125" s="9">
        <v>6098.7341701389923</v>
      </c>
      <c r="AN125" s="9">
        <v>10700.590921448338</v>
      </c>
      <c r="AO125" s="9">
        <v>6997.4191728130172</v>
      </c>
    </row>
    <row r="126" spans="1:41" x14ac:dyDescent="0.25">
      <c r="A126" s="9">
        <v>125</v>
      </c>
      <c r="B126" s="2" t="s">
        <v>222</v>
      </c>
      <c r="C126" s="9">
        <v>0</v>
      </c>
      <c r="D126" s="9">
        <v>156.35025686443799</v>
      </c>
      <c r="E126" s="9">
        <v>2.4492104212472054</v>
      </c>
      <c r="F126" s="9">
        <v>3.5652595497737427</v>
      </c>
      <c r="G126" s="9">
        <v>0.5</v>
      </c>
      <c r="H126" s="9">
        <v>5.0000000000000001E-4</v>
      </c>
      <c r="I126" s="2">
        <v>0.125</v>
      </c>
      <c r="J126" s="9" t="s">
        <v>237</v>
      </c>
      <c r="K126" s="9" t="s">
        <v>237</v>
      </c>
      <c r="L126" s="9" t="s">
        <v>237</v>
      </c>
      <c r="M126" s="9" t="s">
        <v>237</v>
      </c>
      <c r="N126" s="9" t="s">
        <v>237</v>
      </c>
      <c r="O126" s="9" t="s">
        <v>237</v>
      </c>
      <c r="P126" s="9" t="s">
        <v>237</v>
      </c>
      <c r="Q126" s="9" t="s">
        <v>237</v>
      </c>
      <c r="R126" s="9" t="s">
        <v>237</v>
      </c>
      <c r="S126" s="9" t="s">
        <v>237</v>
      </c>
      <c r="T126" s="9" t="s">
        <v>237</v>
      </c>
      <c r="U126" s="9" t="s">
        <v>237</v>
      </c>
      <c r="V126" s="9" t="s">
        <v>237</v>
      </c>
      <c r="W126" s="9" t="s">
        <v>237</v>
      </c>
      <c r="X126" s="9" t="s">
        <v>237</v>
      </c>
      <c r="Y126" s="9" t="s">
        <v>237</v>
      </c>
      <c r="Z126" s="9" t="s">
        <v>237</v>
      </c>
      <c r="AA126" s="9" t="s">
        <v>237</v>
      </c>
      <c r="AB126" s="9" t="s">
        <v>237</v>
      </c>
      <c r="AC126" s="9" t="s">
        <v>237</v>
      </c>
      <c r="AD126" s="9" t="s">
        <v>237</v>
      </c>
      <c r="AE126" s="9" t="s">
        <v>237</v>
      </c>
      <c r="AF126" s="9" t="s">
        <v>237</v>
      </c>
      <c r="AG126" s="9" t="s">
        <v>237</v>
      </c>
      <c r="AH126" s="9" t="s">
        <v>237</v>
      </c>
      <c r="AI126" s="9" t="s">
        <v>237</v>
      </c>
      <c r="AJ126" s="9" t="s">
        <v>237</v>
      </c>
      <c r="AK126" s="9" t="s">
        <v>237</v>
      </c>
      <c r="AL126" s="9" t="s">
        <v>237</v>
      </c>
      <c r="AM126" s="9" t="s">
        <v>237</v>
      </c>
      <c r="AN126" s="9" t="s">
        <v>237</v>
      </c>
      <c r="AO126" s="9" t="s">
        <v>237</v>
      </c>
    </row>
    <row r="127" spans="1:41" x14ac:dyDescent="0.25">
      <c r="A127" s="9">
        <v>126</v>
      </c>
      <c r="B127" s="2" t="s">
        <v>223</v>
      </c>
      <c r="C127" s="9">
        <v>1</v>
      </c>
      <c r="D127" s="9">
        <v>503.44253916934599</v>
      </c>
      <c r="E127" s="9">
        <v>2.4492104212472054</v>
      </c>
      <c r="F127" s="9">
        <v>3.5652595497737427</v>
      </c>
      <c r="G127" s="9">
        <v>0.5</v>
      </c>
      <c r="H127" s="9">
        <v>5.0000000000000001E-4</v>
      </c>
      <c r="I127" s="2">
        <v>0.125</v>
      </c>
      <c r="J127" s="9">
        <v>289.32</v>
      </c>
      <c r="K127" s="9">
        <v>1</v>
      </c>
      <c r="L127" s="9">
        <v>5600</v>
      </c>
      <c r="M127" s="9">
        <v>5600</v>
      </c>
      <c r="N127" s="9">
        <v>2.5857023111853943</v>
      </c>
      <c r="O127" s="9">
        <v>4.9625000000000004</v>
      </c>
      <c r="P127" s="9">
        <v>1.187010418455174</v>
      </c>
      <c r="Q127" s="9">
        <v>1.2267233547371101</v>
      </c>
      <c r="R127" s="9">
        <v>6.6239760517389974E-6</v>
      </c>
      <c r="S127" s="9">
        <v>0.21070465471880115</v>
      </c>
      <c r="T127" s="9">
        <v>0.99903969270166448</v>
      </c>
      <c r="U127" s="9">
        <v>5</v>
      </c>
      <c r="V127" s="9">
        <v>86.298907783768826</v>
      </c>
      <c r="W127" s="9">
        <v>1.3294571202460717</v>
      </c>
      <c r="X127" s="9">
        <v>53.268428372739919</v>
      </c>
      <c r="Y127" s="9">
        <v>-2.1053386463606629E-3</v>
      </c>
      <c r="Z127" s="9">
        <v>-1.3945712774293629E-8</v>
      </c>
      <c r="AA127" s="9">
        <v>-1.0403609057810966E-8</v>
      </c>
      <c r="AB127" s="9">
        <v>1.649452837964022E-5</v>
      </c>
      <c r="AC127" s="9">
        <v>1.6590626296142678E-3</v>
      </c>
      <c r="AD127" s="9">
        <v>56.812269330772921</v>
      </c>
      <c r="AE127" s="9">
        <v>30.791078657455003</v>
      </c>
      <c r="AF127" s="9">
        <v>87.54189838315024</v>
      </c>
      <c r="AG127" s="9">
        <v>35806.846635306472</v>
      </c>
      <c r="AH127" s="9">
        <v>18180.489880939174</v>
      </c>
      <c r="AI127" s="9">
        <v>36.710468562281143</v>
      </c>
      <c r="AJ127" s="9">
        <v>0.5396812489169569</v>
      </c>
      <c r="AK127" s="9">
        <v>0.8992711151217242</v>
      </c>
      <c r="AL127" s="9">
        <v>2.2129100906081005</v>
      </c>
      <c r="AM127" s="9">
        <v>21.26268367179032</v>
      </c>
      <c r="AN127" s="9">
        <v>19.052065823816967</v>
      </c>
      <c r="AO127" s="9">
        <v>0.94387426502648963</v>
      </c>
    </row>
    <row r="128" spans="1:41" x14ac:dyDescent="0.25">
      <c r="A128" s="9">
        <v>127</v>
      </c>
      <c r="B128" s="2" t="s">
        <v>275</v>
      </c>
      <c r="C128" s="9" t="s">
        <v>237</v>
      </c>
      <c r="D128" s="9">
        <v>999.18201647232002</v>
      </c>
      <c r="E128" s="9">
        <v>2.4492104212472054</v>
      </c>
      <c r="F128" s="9">
        <v>3.5652595497737427</v>
      </c>
      <c r="G128" s="9">
        <v>0.5</v>
      </c>
      <c r="H128" s="9">
        <v>5.0000000000000001E-4</v>
      </c>
      <c r="I128" s="2">
        <v>0.125</v>
      </c>
      <c r="J128" s="9" t="s">
        <v>237</v>
      </c>
      <c r="K128" s="9" t="s">
        <v>237</v>
      </c>
      <c r="L128" s="9" t="s">
        <v>237</v>
      </c>
      <c r="M128" s="9" t="s">
        <v>237</v>
      </c>
      <c r="N128" s="9" t="s">
        <v>237</v>
      </c>
      <c r="O128" s="9" t="s">
        <v>237</v>
      </c>
      <c r="P128" s="9" t="s">
        <v>237</v>
      </c>
      <c r="Q128" s="9" t="s">
        <v>237</v>
      </c>
      <c r="R128" s="9" t="s">
        <v>237</v>
      </c>
      <c r="S128" s="9" t="s">
        <v>237</v>
      </c>
      <c r="T128" s="9" t="s">
        <v>237</v>
      </c>
      <c r="U128" s="9" t="s">
        <v>237</v>
      </c>
      <c r="V128" s="9" t="s">
        <v>237</v>
      </c>
      <c r="W128" s="9" t="s">
        <v>237</v>
      </c>
      <c r="X128" s="9" t="s">
        <v>237</v>
      </c>
      <c r="Y128" s="9" t="s">
        <v>237</v>
      </c>
      <c r="Z128" s="9" t="s">
        <v>237</v>
      </c>
      <c r="AA128" s="9" t="s">
        <v>237</v>
      </c>
      <c r="AB128" s="9" t="s">
        <v>237</v>
      </c>
      <c r="AC128" s="9" t="s">
        <v>237</v>
      </c>
      <c r="AD128" s="9" t="s">
        <v>237</v>
      </c>
      <c r="AE128" s="9" t="s">
        <v>237</v>
      </c>
      <c r="AF128" s="9" t="s">
        <v>237</v>
      </c>
      <c r="AG128" s="9" t="s">
        <v>237</v>
      </c>
      <c r="AH128" s="9" t="s">
        <v>237</v>
      </c>
      <c r="AI128" s="9" t="s">
        <v>237</v>
      </c>
      <c r="AJ128" s="9" t="s">
        <v>237</v>
      </c>
      <c r="AK128" s="9" t="s">
        <v>237</v>
      </c>
      <c r="AL128" s="9" t="s">
        <v>237</v>
      </c>
      <c r="AM128" s="9" t="s">
        <v>237</v>
      </c>
      <c r="AN128" s="9" t="s">
        <v>237</v>
      </c>
      <c r="AO128" s="9" t="s">
        <v>237</v>
      </c>
    </row>
    <row r="129" spans="1:41" x14ac:dyDescent="0.25">
      <c r="A129" s="9">
        <v>128</v>
      </c>
      <c r="B129" s="2" t="s">
        <v>224</v>
      </c>
      <c r="C129" s="9">
        <v>1</v>
      </c>
      <c r="D129" s="9">
        <v>1845.90601598533</v>
      </c>
      <c r="E129" s="9">
        <v>2.4492104212472054</v>
      </c>
      <c r="F129" s="9">
        <v>3.5652595497737427</v>
      </c>
      <c r="G129" s="9">
        <v>0.5</v>
      </c>
      <c r="H129" s="9">
        <v>5.0000000000000001E-4</v>
      </c>
      <c r="I129" s="2">
        <v>0.125</v>
      </c>
      <c r="J129" s="9">
        <v>283.88</v>
      </c>
      <c r="K129" s="9">
        <v>5</v>
      </c>
      <c r="L129" s="9">
        <v>28000</v>
      </c>
      <c r="M129" s="9">
        <v>9200</v>
      </c>
      <c r="N129" s="9">
        <v>3.62813363802002</v>
      </c>
      <c r="O129" s="9">
        <v>2.7118644067796609</v>
      </c>
      <c r="P129" s="9">
        <v>1.0695244142057629</v>
      </c>
      <c r="Q129" s="9">
        <v>1.6101618095923005</v>
      </c>
      <c r="R129" s="9">
        <v>8.6944405394882797E-6</v>
      </c>
      <c r="S129" s="9">
        <v>0.16944893785831644</v>
      </c>
      <c r="T129" s="9">
        <v>0.34532476802284084</v>
      </c>
      <c r="U129" s="9">
        <v>4</v>
      </c>
      <c r="V129" s="9">
        <v>34.084824573763562</v>
      </c>
      <c r="W129" s="9">
        <v>1.3294571202460717</v>
      </c>
      <c r="X129" s="9">
        <v>49.426020408163261</v>
      </c>
      <c r="Y129" s="9">
        <v>-3.1453914472095142E-3</v>
      </c>
      <c r="Z129" s="9">
        <v>-2.7347418911178108E-8</v>
      </c>
      <c r="AA129" s="9">
        <v>-2.434253091352697E-8</v>
      </c>
      <c r="AB129" s="9">
        <v>8.2077514239121805E-5</v>
      </c>
      <c r="AC129" s="9">
        <v>2.0994786529519516E-2</v>
      </c>
      <c r="AD129" s="9">
        <v>1340.6502198296021</v>
      </c>
      <c r="AE129" s="9">
        <v>8.5968916064177474</v>
      </c>
      <c r="AF129" s="9">
        <v>30630.459592636653</v>
      </c>
      <c r="AG129" s="9">
        <v>120895.5301797742</v>
      </c>
      <c r="AH129" s="9">
        <v>12.655368145852012</v>
      </c>
      <c r="AI129" s="9">
        <v>1565.7286153128171</v>
      </c>
      <c r="AJ129" s="9">
        <v>450.51199246788764</v>
      </c>
      <c r="AK129" s="9">
        <v>1031.1050416891264</v>
      </c>
      <c r="AL129" s="9">
        <v>1962.8197299006765</v>
      </c>
      <c r="AM129" s="9">
        <v>9956.2119872892363</v>
      </c>
      <c r="AN129" s="9">
        <v>1486.3905542871298</v>
      </c>
      <c r="AO129" s="9">
        <v>1606.6246495343814</v>
      </c>
    </row>
    <row r="130" spans="1:41" x14ac:dyDescent="0.25">
      <c r="A130" s="9">
        <v>129</v>
      </c>
      <c r="B130" s="2" t="s">
        <v>225</v>
      </c>
      <c r="C130" s="9" t="s">
        <v>237</v>
      </c>
      <c r="D130" s="9">
        <v>3410.1584733087798</v>
      </c>
      <c r="E130" s="9">
        <v>2.4492104212472054</v>
      </c>
      <c r="F130" s="9">
        <v>3.5652595497737427</v>
      </c>
      <c r="G130" s="9">
        <v>0.5</v>
      </c>
      <c r="H130" s="9">
        <v>5.0000000000000001E-4</v>
      </c>
      <c r="I130" s="2">
        <v>0.125</v>
      </c>
      <c r="J130" s="9" t="s">
        <v>237</v>
      </c>
      <c r="K130" s="9" t="s">
        <v>237</v>
      </c>
      <c r="L130" s="9" t="s">
        <v>237</v>
      </c>
      <c r="M130" s="9" t="s">
        <v>237</v>
      </c>
      <c r="N130" s="9" t="s">
        <v>237</v>
      </c>
      <c r="O130" s="9" t="s">
        <v>237</v>
      </c>
      <c r="P130" s="9" t="s">
        <v>237</v>
      </c>
      <c r="Q130" s="9" t="s">
        <v>237</v>
      </c>
      <c r="R130" s="9" t="s">
        <v>237</v>
      </c>
      <c r="S130" s="9" t="s">
        <v>237</v>
      </c>
      <c r="T130" s="9" t="s">
        <v>237</v>
      </c>
      <c r="U130" s="9" t="s">
        <v>237</v>
      </c>
      <c r="V130" s="9" t="s">
        <v>237</v>
      </c>
      <c r="W130" s="9" t="s">
        <v>237</v>
      </c>
      <c r="X130" s="9" t="s">
        <v>237</v>
      </c>
      <c r="Y130" s="9" t="s">
        <v>237</v>
      </c>
      <c r="Z130" s="9" t="s">
        <v>237</v>
      </c>
      <c r="AA130" s="9" t="s">
        <v>237</v>
      </c>
      <c r="AB130" s="9" t="s">
        <v>237</v>
      </c>
      <c r="AC130" s="9" t="s">
        <v>237</v>
      </c>
      <c r="AD130" s="9" t="s">
        <v>237</v>
      </c>
      <c r="AE130" s="9" t="s">
        <v>237</v>
      </c>
      <c r="AF130" s="9" t="s">
        <v>237</v>
      </c>
      <c r="AG130" s="9" t="s">
        <v>237</v>
      </c>
      <c r="AH130" s="9" t="s">
        <v>237</v>
      </c>
      <c r="AI130" s="9" t="s">
        <v>237</v>
      </c>
      <c r="AJ130" s="9" t="s">
        <v>237</v>
      </c>
      <c r="AK130" s="9" t="s">
        <v>237</v>
      </c>
      <c r="AL130" s="9" t="s">
        <v>237</v>
      </c>
      <c r="AM130" s="9" t="s">
        <v>237</v>
      </c>
      <c r="AN130" s="9" t="s">
        <v>237</v>
      </c>
      <c r="AO130" s="9" t="s">
        <v>237</v>
      </c>
    </row>
    <row r="131" spans="1:41" x14ac:dyDescent="0.25">
      <c r="A131" s="9">
        <v>130</v>
      </c>
      <c r="B131" s="2" t="s">
        <v>226</v>
      </c>
      <c r="C131" s="9">
        <v>1</v>
      </c>
      <c r="D131" s="9">
        <v>6768.1388733514996</v>
      </c>
      <c r="E131" s="9">
        <v>2.4492104212472054</v>
      </c>
      <c r="F131" s="9">
        <v>3.5652595497737427</v>
      </c>
      <c r="G131" s="9">
        <v>0.5</v>
      </c>
      <c r="H131" s="9">
        <v>5.0000000000000001E-4</v>
      </c>
      <c r="I131" s="2">
        <v>0.125</v>
      </c>
      <c r="J131" s="9">
        <v>426.96</v>
      </c>
      <c r="K131" s="9">
        <v>5</v>
      </c>
      <c r="L131" s="9">
        <v>98600</v>
      </c>
      <c r="M131" s="9">
        <v>77800</v>
      </c>
      <c r="N131" s="9">
        <v>2.5336710470499328</v>
      </c>
      <c r="O131" s="9">
        <v>2.611842105263158</v>
      </c>
      <c r="P131" s="9">
        <v>1.0877526528385135</v>
      </c>
      <c r="Q131" s="9">
        <v>6.7806382300697301</v>
      </c>
      <c r="R131" s="9">
        <v>3.6613622034701474E-5</v>
      </c>
      <c r="S131" s="9">
        <v>0.1970976521210282</v>
      </c>
      <c r="T131" s="9">
        <v>0.998392799742848</v>
      </c>
      <c r="U131" s="9">
        <v>2</v>
      </c>
      <c r="V131" s="9">
        <v>29.098744613078509</v>
      </c>
      <c r="W131" s="9">
        <v>19.791644238059188</v>
      </c>
      <c r="X131" s="9">
        <v>16.393442622950818</v>
      </c>
      <c r="Y131" s="9">
        <v>-1.413574607311098E-3</v>
      </c>
      <c r="Z131" s="9">
        <v>-5.1756086389940099E-8</v>
      </c>
      <c r="AA131" s="9">
        <v>2.107550805226029E-10</v>
      </c>
      <c r="AB131" s="9">
        <v>1.3194862976682244E-4</v>
      </c>
      <c r="AC131" s="9">
        <v>0.20948098182499533</v>
      </c>
      <c r="AD131" s="9">
        <v>8764.3295327602245</v>
      </c>
      <c r="AE131" s="9">
        <v>6069.7639728497952</v>
      </c>
      <c r="AF131" s="9">
        <v>8320.7106504529238</v>
      </c>
      <c r="AG131" s="9">
        <v>33155.299971977933</v>
      </c>
      <c r="AH131" s="9">
        <v>8455.9200288108041</v>
      </c>
      <c r="AI131" s="9">
        <v>6217.6602001213787</v>
      </c>
      <c r="AJ131" s="9">
        <v>10849.255876671936</v>
      </c>
      <c r="AK131" s="9">
        <v>12398.886354781274</v>
      </c>
      <c r="AL131" s="9">
        <v>15761.429757733933</v>
      </c>
      <c r="AM131" s="9">
        <v>10414.198858977725</v>
      </c>
      <c r="AN131" s="9">
        <v>15826.124809575425</v>
      </c>
      <c r="AO131" s="9">
        <v>12257.61284150615</v>
      </c>
    </row>
    <row r="132" spans="1:41" x14ac:dyDescent="0.25">
      <c r="A132" s="9">
        <v>131</v>
      </c>
      <c r="B132" s="2" t="s">
        <v>227</v>
      </c>
      <c r="C132" s="9">
        <v>1</v>
      </c>
      <c r="D132" s="9">
        <v>21793.178266442901</v>
      </c>
      <c r="E132" s="9">
        <v>2.4492104212472054</v>
      </c>
      <c r="F132" s="9">
        <v>3.5652595497737427</v>
      </c>
      <c r="G132" s="9">
        <v>0.5</v>
      </c>
      <c r="H132" s="9">
        <v>5.0000000000000001E-4</v>
      </c>
      <c r="I132" s="2">
        <v>0.125</v>
      </c>
      <c r="J132" s="9">
        <v>658.07999999999993</v>
      </c>
      <c r="K132" s="9">
        <v>8</v>
      </c>
      <c r="L132" s="9">
        <v>37800</v>
      </c>
      <c r="M132" s="9">
        <v>16800</v>
      </c>
      <c r="N132" s="9">
        <v>2.9439873725022632</v>
      </c>
      <c r="O132" s="9">
        <v>1.5629921259842521</v>
      </c>
      <c r="P132" s="9">
        <v>1.1292834202416568</v>
      </c>
      <c r="Q132" s="9">
        <v>30.810692416506381</v>
      </c>
      <c r="R132" s="9">
        <v>1.6636944908265388E-4</v>
      </c>
      <c r="S132" s="9">
        <v>0.223188835083521</v>
      </c>
      <c r="T132" s="9">
        <v>0.93658845909955613</v>
      </c>
      <c r="U132" s="9">
        <v>15</v>
      </c>
      <c r="V132" s="9">
        <v>26.932895696571848</v>
      </c>
      <c r="W132" s="9">
        <v>330.55276647657274</v>
      </c>
      <c r="X132" s="9">
        <v>12.23021582733813</v>
      </c>
      <c r="Y132" s="9">
        <v>-1.3930418612375904E-3</v>
      </c>
      <c r="Z132" s="9">
        <v>-2.3175960700317268E-7</v>
      </c>
      <c r="AA132" s="9">
        <v>2.3900188519902428E-10</v>
      </c>
      <c r="AB132" s="9">
        <v>2.6443460112102912E-4</v>
      </c>
      <c r="AC132" s="9">
        <v>0.4820082664721615</v>
      </c>
      <c r="AD132" s="9">
        <v>12390.718484530362</v>
      </c>
      <c r="AE132" s="9">
        <v>13566.357147962181</v>
      </c>
      <c r="AF132" s="9">
        <v>22961.202686033495</v>
      </c>
      <c r="AG132" s="9">
        <v>7848.1028902142762</v>
      </c>
      <c r="AH132" s="9">
        <v>21072.10427014147</v>
      </c>
      <c r="AI132" s="9">
        <v>12736.061136471149</v>
      </c>
      <c r="AJ132" s="9">
        <v>18288.830701133196</v>
      </c>
      <c r="AK132" s="9">
        <v>31012.099416824309</v>
      </c>
      <c r="AL132" s="9">
        <v>49841.973721914925</v>
      </c>
      <c r="AM132" s="9">
        <v>21170.149040770531</v>
      </c>
      <c r="AN132" s="9">
        <v>48765.731748809871</v>
      </c>
      <c r="AO132" s="9">
        <v>29003.307098142886</v>
      </c>
    </row>
    <row r="133" spans="1:41" x14ac:dyDescent="0.25">
      <c r="A133" s="9">
        <v>132</v>
      </c>
      <c r="B133" s="2" t="s">
        <v>102</v>
      </c>
      <c r="C133" s="9">
        <v>1</v>
      </c>
      <c r="D133" s="9">
        <v>1845.90601598533</v>
      </c>
      <c r="E133" s="9">
        <v>2.4492104212472099</v>
      </c>
      <c r="F133" s="9">
        <v>0</v>
      </c>
      <c r="G133" s="9">
        <v>0.5</v>
      </c>
      <c r="H133" s="53">
        <v>5.0000000000000001E-4</v>
      </c>
      <c r="I133" s="2">
        <v>3.125E-2</v>
      </c>
      <c r="J133" s="9">
        <v>50.239999999999995</v>
      </c>
      <c r="K133" s="9">
        <v>1</v>
      </c>
      <c r="L133" s="9">
        <v>110200</v>
      </c>
      <c r="M133" s="9">
        <v>110200</v>
      </c>
      <c r="N133" s="9">
        <v>2.3958331961669934</v>
      </c>
      <c r="O133" s="9">
        <v>3.6764705882352939</v>
      </c>
      <c r="P133" s="9">
        <v>1.1791995245891997</v>
      </c>
      <c r="Q133" s="9">
        <v>16.670564269137699</v>
      </c>
      <c r="R133" s="9">
        <v>9.0016561648823668E-5</v>
      </c>
      <c r="S133" s="9">
        <v>1.9207551716753053E-2</v>
      </c>
      <c r="T133" s="9">
        <v>0.44112478031634444</v>
      </c>
      <c r="U133" s="9">
        <v>8</v>
      </c>
      <c r="V133" s="9">
        <v>19.984076433121022</v>
      </c>
      <c r="W133" s="9">
        <v>19.791644238059188</v>
      </c>
      <c r="X133" s="9">
        <v>11.757105943152455</v>
      </c>
      <c r="Y133" s="9">
        <v>-8.9448654125635007E-5</v>
      </c>
      <c r="Z133" s="9">
        <v>-8.0518602885045288E-9</v>
      </c>
      <c r="AA133" s="9">
        <v>2.9075418991989451E-13</v>
      </c>
      <c r="AB133" s="9">
        <v>6.5177485130193557E-7</v>
      </c>
      <c r="AC133" s="9">
        <v>3.9808917197452234E-2</v>
      </c>
      <c r="AD133" s="9">
        <v>481.47568803068424</v>
      </c>
      <c r="AE133" s="9">
        <v>4935.1413068373759</v>
      </c>
      <c r="AF133" s="9">
        <v>24.346812479456368</v>
      </c>
      <c r="AG133" s="9">
        <v>325.39629171490071</v>
      </c>
      <c r="AH133" s="9">
        <v>18.853958104899966</v>
      </c>
      <c r="AI133" s="9">
        <v>7468.7934070491974</v>
      </c>
      <c r="AJ133" s="9">
        <v>452.62547517277034</v>
      </c>
      <c r="AK133" s="9">
        <v>2989.3854987811114</v>
      </c>
      <c r="AL133" s="9">
        <v>649.95543979781633</v>
      </c>
      <c r="AM133" s="9">
        <v>1008.1100754483657</v>
      </c>
      <c r="AN133" s="9">
        <v>798.98351529208071</v>
      </c>
      <c r="AO133" s="9">
        <v>2441.5159627176686</v>
      </c>
    </row>
    <row r="134" spans="1:41" x14ac:dyDescent="0.25">
      <c r="A134" s="9">
        <v>133</v>
      </c>
      <c r="B134" s="2" t="s">
        <v>103</v>
      </c>
      <c r="C134" s="9">
        <v>1</v>
      </c>
      <c r="D134" s="9">
        <v>1845.9060159853307</v>
      </c>
      <c r="E134" s="9">
        <v>2.4492104212472099</v>
      </c>
      <c r="F134" s="9">
        <v>0</v>
      </c>
      <c r="G134" s="9">
        <v>0.5</v>
      </c>
      <c r="H134" s="53">
        <v>5.0000000000000001E-4</v>
      </c>
      <c r="I134" s="2">
        <v>0.5</v>
      </c>
      <c r="J134" s="9">
        <v>65.11999999999999</v>
      </c>
      <c r="K134" s="9">
        <v>1</v>
      </c>
      <c r="L134" s="9">
        <v>108200</v>
      </c>
      <c r="M134" s="9">
        <v>108200</v>
      </c>
      <c r="N134" s="9">
        <v>2.5689664234089689</v>
      </c>
      <c r="O134" s="9">
        <v>4.117647058823529</v>
      </c>
      <c r="P134" s="9">
        <v>1.148077638366868</v>
      </c>
      <c r="Q134" s="9">
        <v>25.298258426731451</v>
      </c>
      <c r="R134" s="9">
        <v>1.3660378872079037E-4</v>
      </c>
      <c r="S134" s="9">
        <v>0.14319272890958928</v>
      </c>
      <c r="T134" s="9">
        <v>1</v>
      </c>
      <c r="U134" s="9">
        <v>1</v>
      </c>
      <c r="V134" s="9">
        <v>95.085995085995094</v>
      </c>
      <c r="W134" s="9">
        <v>19.791644238059188</v>
      </c>
      <c r="X134" s="9">
        <v>21.6</v>
      </c>
      <c r="Y134" s="9">
        <v>-1.3917800190912591E-4</v>
      </c>
      <c r="Z134" s="9">
        <v>-1.9012242367375996E-8</v>
      </c>
      <c r="AA134" s="9">
        <v>4.3874604602900963E-11</v>
      </c>
      <c r="AB134" s="9">
        <v>1.0251656168228579E-6</v>
      </c>
      <c r="AC134" s="9">
        <v>0.13083538083538085</v>
      </c>
      <c r="AD134" s="9">
        <v>3436.7114124558743</v>
      </c>
      <c r="AE134" s="9">
        <v>11368.140677765332</v>
      </c>
      <c r="AF134" s="9">
        <v>1592.0913537548104</v>
      </c>
      <c r="AG134" s="9">
        <v>3627.1282281204931</v>
      </c>
      <c r="AH134" s="9">
        <v>201.35000899897804</v>
      </c>
      <c r="AI134" s="9">
        <v>4955.5768153856416</v>
      </c>
      <c r="AJ134" s="9">
        <v>9052.0361960849987</v>
      </c>
      <c r="AK134" s="9">
        <v>51237.540482827906</v>
      </c>
      <c r="AL134" s="9">
        <v>8199.5971433582727</v>
      </c>
      <c r="AM134" s="9">
        <v>12346.565185242833</v>
      </c>
      <c r="AN134" s="9">
        <v>7177.9442697248442</v>
      </c>
      <c r="AO134" s="9">
        <v>14156.029716212603</v>
      </c>
    </row>
    <row r="135" spans="1:41" x14ac:dyDescent="0.25">
      <c r="A135" s="9">
        <v>134</v>
      </c>
      <c r="B135" s="2" t="s">
        <v>104</v>
      </c>
      <c r="C135" s="9">
        <v>1</v>
      </c>
      <c r="D135" s="9">
        <v>1845.9060159853307</v>
      </c>
      <c r="E135" s="9">
        <v>2.4492104212472099</v>
      </c>
      <c r="F135" s="9">
        <v>0</v>
      </c>
      <c r="G135" s="9">
        <v>0.5</v>
      </c>
      <c r="H135" s="54">
        <v>5.0000000000000002E-5</v>
      </c>
      <c r="I135" s="9">
        <v>0.125</v>
      </c>
      <c r="J135" s="9">
        <v>66.64</v>
      </c>
      <c r="K135" s="9">
        <v>1</v>
      </c>
      <c r="L135" s="9">
        <v>42400</v>
      </c>
      <c r="M135" s="9">
        <v>42400</v>
      </c>
      <c r="N135" s="9">
        <v>3.5278811927819835</v>
      </c>
      <c r="O135" s="9">
        <v>4.1388888888888893</v>
      </c>
      <c r="P135" s="9">
        <v>1.1733653415768641</v>
      </c>
      <c r="Q135" s="9">
        <v>22.545361733139888</v>
      </c>
      <c r="R135" s="9">
        <v>1.2173888727350142E-4</v>
      </c>
      <c r="S135" s="9">
        <v>9.4490658213820536E-2</v>
      </c>
      <c r="T135" s="9">
        <v>0.4147005444646098</v>
      </c>
      <c r="U135" s="9">
        <v>5</v>
      </c>
      <c r="V135" s="9">
        <v>27.430972388955578</v>
      </c>
      <c r="W135" s="9">
        <v>19.791644238059188</v>
      </c>
      <c r="X135" s="9">
        <v>19.765929778933682</v>
      </c>
      <c r="Y135" s="9">
        <v>-2.8433808397373358E-5</v>
      </c>
      <c r="Z135" s="9">
        <v>-3.4615001952441732E-9</v>
      </c>
      <c r="AA135" s="9">
        <v>1.4610643767945535E-9</v>
      </c>
      <c r="AB135" s="9">
        <v>1.3072264683373049E-7</v>
      </c>
      <c r="AC135" s="9">
        <v>0.10924369747899158</v>
      </c>
      <c r="AD135" s="9">
        <v>1408.9468315336535</v>
      </c>
      <c r="AE135" s="9">
        <v>1072.5536156838191</v>
      </c>
      <c r="AF135" s="9">
        <v>453.24798346579365</v>
      </c>
      <c r="AG135" s="9">
        <v>2690.7862097262469</v>
      </c>
      <c r="AH135" s="9">
        <v>15.297001151169113</v>
      </c>
      <c r="AI135" s="9">
        <v>13671.344495801124</v>
      </c>
      <c r="AJ135" s="9">
        <v>3771.699294236063</v>
      </c>
      <c r="AK135" s="9">
        <v>3752.0449107248683</v>
      </c>
      <c r="AL135" s="9">
        <v>2565.26489234276</v>
      </c>
      <c r="AM135" s="9">
        <v>5675.1652696670908</v>
      </c>
      <c r="AN135" s="9">
        <v>2808.8216090777642</v>
      </c>
      <c r="AO135" s="9">
        <v>21620.993817145292</v>
      </c>
    </row>
    <row r="136" spans="1:41" x14ac:dyDescent="0.25">
      <c r="A136" s="9">
        <v>135</v>
      </c>
      <c r="B136" s="2" t="s">
        <v>105</v>
      </c>
      <c r="C136" s="9">
        <v>1</v>
      </c>
      <c r="D136" s="9">
        <v>1845.9060159853307</v>
      </c>
      <c r="E136" s="9">
        <v>2.4492104212472099</v>
      </c>
      <c r="F136" s="9">
        <v>0</v>
      </c>
      <c r="G136" s="9">
        <v>0.5</v>
      </c>
      <c r="H136" s="2">
        <v>5.0000000000000001E-3</v>
      </c>
      <c r="I136" s="9">
        <v>0.125</v>
      </c>
      <c r="J136" s="9">
        <v>21.599999999999998</v>
      </c>
      <c r="K136" s="9">
        <v>1</v>
      </c>
      <c r="L136" s="9">
        <v>3400</v>
      </c>
      <c r="M136" s="9">
        <v>3400</v>
      </c>
      <c r="N136" s="9">
        <v>2.5290067562043665</v>
      </c>
      <c r="O136" s="9">
        <v>2.1428571428571428</v>
      </c>
      <c r="P136" s="9">
        <v>1.1504864362945655</v>
      </c>
      <c r="Q136" s="9">
        <v>5.7801969382143028</v>
      </c>
      <c r="R136" s="9">
        <v>3.1211508238767962E-5</v>
      </c>
      <c r="S136" s="9">
        <v>3.8745146246681274E-2</v>
      </c>
      <c r="T136" s="9">
        <v>1</v>
      </c>
      <c r="U136" s="9">
        <v>1</v>
      </c>
      <c r="V136" s="9">
        <v>29.629629629629626</v>
      </c>
      <c r="W136" s="9">
        <v>15.205997938331459</v>
      </c>
      <c r="X136" s="9">
        <v>7.2261072261072261</v>
      </c>
      <c r="Y136" s="9">
        <v>-2.1409284800487103E-4</v>
      </c>
      <c r="Z136" s="9">
        <v>-6.6821606893653291E-9</v>
      </c>
      <c r="AA136" s="9">
        <v>6.1328314313774497E-13</v>
      </c>
      <c r="AB136" s="9">
        <v>1.1929142272623823E-6</v>
      </c>
      <c r="AC136" s="9">
        <v>2.0370370370370372E-2</v>
      </c>
      <c r="AD136" s="9">
        <v>6303.0110814380205</v>
      </c>
      <c r="AE136" s="9">
        <v>6763.0337473140435</v>
      </c>
      <c r="AF136" s="9">
        <v>1699.8308375543133</v>
      </c>
      <c r="AG136" s="9">
        <v>439.792100547156</v>
      </c>
      <c r="AH136" s="9">
        <v>3.9056693231522526</v>
      </c>
      <c r="AI136" s="9">
        <v>1657.1532486671326</v>
      </c>
      <c r="AJ136" s="9">
        <v>3581.5382772448211</v>
      </c>
      <c r="AK136" s="9">
        <v>3098.6202026401957</v>
      </c>
      <c r="AL136" s="9">
        <v>388.53617220412423</v>
      </c>
      <c r="AM136" s="9">
        <v>441.30389541239509</v>
      </c>
      <c r="AN136" s="9">
        <v>244.91527901998958</v>
      </c>
      <c r="AO136" s="9">
        <v>472.48459871660253</v>
      </c>
    </row>
    <row r="137" spans="1:41" x14ac:dyDescent="0.25">
      <c r="A137" s="9">
        <v>136</v>
      </c>
      <c r="B137" s="2" t="s">
        <v>106</v>
      </c>
      <c r="C137" s="9">
        <v>1</v>
      </c>
      <c r="D137" s="9">
        <v>1845.9060159853307</v>
      </c>
      <c r="E137" s="9">
        <v>2.4492104212472054</v>
      </c>
      <c r="F137" s="9">
        <v>0</v>
      </c>
      <c r="G137" s="2">
        <v>5</v>
      </c>
      <c r="H137" s="53">
        <v>5.0000000000000001E-4</v>
      </c>
      <c r="I137" s="9">
        <v>0.125</v>
      </c>
      <c r="J137" s="9">
        <v>62.36</v>
      </c>
      <c r="K137" s="9">
        <v>1</v>
      </c>
      <c r="L137" s="9">
        <v>5000</v>
      </c>
      <c r="M137" s="9">
        <v>5000</v>
      </c>
      <c r="N137" s="9">
        <v>2.2696245231657945</v>
      </c>
      <c r="O137" s="9">
        <v>1.8</v>
      </c>
      <c r="P137" s="9">
        <v>1.11241608436718</v>
      </c>
      <c r="Q137" s="9">
        <v>1.3791182977775538</v>
      </c>
      <c r="R137" s="9">
        <v>7.4468677405685947E-6</v>
      </c>
      <c r="S137" s="9">
        <v>3.4764977688547707E-2</v>
      </c>
      <c r="T137" s="9">
        <v>1</v>
      </c>
      <c r="U137" s="9">
        <v>1</v>
      </c>
      <c r="V137" s="9">
        <v>99.550994227068628</v>
      </c>
      <c r="W137" s="9">
        <v>1.3294571202460717</v>
      </c>
      <c r="X137" s="9">
        <v>24.125874125874127</v>
      </c>
      <c r="Y137" s="9">
        <v>-2.9051544240997948E-5</v>
      </c>
      <c r="Z137" s="9">
        <v>-2.1634300762198896E-10</v>
      </c>
      <c r="AA137" s="9">
        <v>2.7333188782799819E-11</v>
      </c>
      <c r="AB137" s="9">
        <v>1.9447401700761724E-9</v>
      </c>
      <c r="AC137" s="9">
        <v>0</v>
      </c>
      <c r="AD137" s="9">
        <v>3322.0349684716666</v>
      </c>
      <c r="AE137" s="9">
        <v>2748.0586519326721</v>
      </c>
      <c r="AF137" s="9">
        <v>13792.262802802245</v>
      </c>
      <c r="AG137" s="9">
        <v>279.029990890531</v>
      </c>
      <c r="AH137" s="9">
        <v>0.85159333788209324</v>
      </c>
      <c r="AI137" s="9">
        <v>2786.7693351102184</v>
      </c>
      <c r="AJ137" s="9">
        <v>0.18440747139862101</v>
      </c>
      <c r="AK137" s="9">
        <v>0.16018327871115862</v>
      </c>
      <c r="AL137" s="9">
        <v>0.31150817054446528</v>
      </c>
      <c r="AM137" s="9">
        <v>9.3728021586974769E-2</v>
      </c>
      <c r="AN137" s="9">
        <v>0.10726319777545236</v>
      </c>
      <c r="AO137" s="9">
        <v>0.19979017568079574</v>
      </c>
    </row>
    <row r="138" spans="1:41" x14ac:dyDescent="0.25">
      <c r="A138" s="9">
        <v>137</v>
      </c>
      <c r="B138" s="2" t="s">
        <v>107</v>
      </c>
      <c r="C138" s="9">
        <v>1</v>
      </c>
      <c r="D138" s="9">
        <v>1845.9060159853307</v>
      </c>
      <c r="E138" s="9">
        <v>2.4492104212472054</v>
      </c>
      <c r="F138" s="9">
        <v>0</v>
      </c>
      <c r="G138" s="2">
        <v>5</v>
      </c>
      <c r="H138" s="54">
        <v>5.0000000000000002E-5</v>
      </c>
      <c r="I138" s="9">
        <v>0.125</v>
      </c>
      <c r="J138" s="9">
        <v>73.8</v>
      </c>
      <c r="K138" s="9">
        <v>1</v>
      </c>
      <c r="L138" s="9">
        <v>40000</v>
      </c>
      <c r="M138" s="9">
        <v>40000</v>
      </c>
      <c r="N138" s="9">
        <v>2.3509198143606573</v>
      </c>
      <c r="O138" s="9">
        <v>1.4722222222222223</v>
      </c>
      <c r="P138" s="9">
        <v>1.0770571243051965</v>
      </c>
      <c r="Q138" s="9">
        <v>1.3475462819204964</v>
      </c>
      <c r="R138" s="9">
        <v>7.2763873497491609E-6</v>
      </c>
      <c r="S138" s="9">
        <v>7.5210427680934486E-2</v>
      </c>
      <c r="T138" s="9">
        <v>0.99837398373983743</v>
      </c>
      <c r="U138" s="9">
        <v>2</v>
      </c>
      <c r="V138" s="9">
        <v>99.837398373983731</v>
      </c>
      <c r="W138" s="9">
        <v>1.3294571202460717</v>
      </c>
      <c r="X138" s="9">
        <v>36.595744680851062</v>
      </c>
      <c r="Y138" s="9">
        <v>-3.9938273981561264E-5</v>
      </c>
      <c r="Z138" s="9">
        <v>-2.9060635157024845E-10</v>
      </c>
      <c r="AA138" s="9">
        <v>2.0562099197691043E-10</v>
      </c>
      <c r="AB138" s="9">
        <v>1.5394845218881159E-9</v>
      </c>
      <c r="AC138" s="9">
        <v>0</v>
      </c>
      <c r="AD138" s="9">
        <v>2384.5262289753928</v>
      </c>
      <c r="AE138" s="9">
        <v>1325.4346492098134</v>
      </c>
      <c r="AF138" s="9">
        <v>329.67054993921312</v>
      </c>
      <c r="AG138" s="9">
        <v>61.594912851150319</v>
      </c>
      <c r="AH138" s="9">
        <v>698.11138875366714</v>
      </c>
      <c r="AI138" s="9">
        <v>300.92631632657105</v>
      </c>
      <c r="AJ138" s="9">
        <v>6.2700773234415211E-2</v>
      </c>
      <c r="AK138" s="9">
        <v>6.1154010706449054E-2</v>
      </c>
      <c r="AL138" s="9">
        <v>5.3466658594398038E-2</v>
      </c>
      <c r="AM138" s="9">
        <v>2.6781411045567614E-2</v>
      </c>
      <c r="AN138" s="9">
        <v>4.9874606806044434E-2</v>
      </c>
      <c r="AO138" s="9">
        <v>5.9079149242964486E-2</v>
      </c>
    </row>
    <row r="139" spans="1:41" x14ac:dyDescent="0.25">
      <c r="A139" s="9">
        <v>138</v>
      </c>
      <c r="B139" s="2" t="s">
        <v>108</v>
      </c>
      <c r="C139" s="9">
        <v>1</v>
      </c>
      <c r="D139" s="9">
        <v>1845.9060159853307</v>
      </c>
      <c r="E139" s="9">
        <v>2.4492104212472054</v>
      </c>
      <c r="F139" s="9">
        <v>0</v>
      </c>
      <c r="G139" s="2">
        <v>5</v>
      </c>
      <c r="H139" s="2">
        <v>5.0000000000000001E-3</v>
      </c>
      <c r="I139" s="9">
        <v>0.125</v>
      </c>
      <c r="J139" s="9">
        <v>30.479999999999997</v>
      </c>
      <c r="K139" s="9">
        <v>1</v>
      </c>
      <c r="L139" s="9">
        <v>49400</v>
      </c>
      <c r="M139" s="9">
        <v>49400</v>
      </c>
      <c r="N139" s="9">
        <v>2.5103792204541668</v>
      </c>
      <c r="O139" s="9">
        <v>2.78125</v>
      </c>
      <c r="P139" s="9">
        <v>1.1060992823986566</v>
      </c>
      <c r="Q139" s="9">
        <v>1.3835481484417751</v>
      </c>
      <c r="R139" s="9">
        <v>7.4707877422539459E-6</v>
      </c>
      <c r="S139" s="9">
        <v>4.6876384200397123E-2</v>
      </c>
      <c r="T139" s="9">
        <v>1</v>
      </c>
      <c r="U139" s="9">
        <v>1</v>
      </c>
      <c r="V139" s="9">
        <v>100</v>
      </c>
      <c r="W139" s="9">
        <v>1.3294571202460717</v>
      </c>
      <c r="X139" s="9">
        <v>15.795586527293844</v>
      </c>
      <c r="Y139" s="9">
        <v>-5.429400724174539E-5</v>
      </c>
      <c r="Z139" s="9">
        <v>-4.0561900377947842E-10</v>
      </c>
      <c r="AA139" s="9">
        <v>1.7985374074281819E-10</v>
      </c>
      <c r="AB139" s="9">
        <v>1.8871167238739948E-9</v>
      </c>
      <c r="AC139" s="9">
        <v>0</v>
      </c>
      <c r="AD139" s="9">
        <v>554.90515280984198</v>
      </c>
      <c r="AE139" s="9">
        <v>183.84287565730563</v>
      </c>
      <c r="AF139" s="9">
        <v>556.07374383185527</v>
      </c>
      <c r="AG139" s="9">
        <v>2308.926535536536</v>
      </c>
      <c r="AH139" s="9">
        <v>11.058438316550452</v>
      </c>
      <c r="AI139" s="9">
        <v>4.8938057989792743</v>
      </c>
      <c r="AJ139" s="9">
        <v>0.10475011554673998</v>
      </c>
      <c r="AK139" s="9">
        <v>0.14877687951600602</v>
      </c>
      <c r="AL139" s="9">
        <v>9.9367786706567568E-2</v>
      </c>
      <c r="AM139" s="9">
        <v>0.15668144924397917</v>
      </c>
      <c r="AN139" s="9">
        <v>3.4226927193718448E-2</v>
      </c>
      <c r="AO139" s="9">
        <v>3.7028088030819049E-2</v>
      </c>
    </row>
    <row r="140" spans="1:41" x14ac:dyDescent="0.25">
      <c r="A140" s="9">
        <v>139</v>
      </c>
      <c r="B140" s="2" t="s">
        <v>109</v>
      </c>
      <c r="C140" s="9">
        <v>1</v>
      </c>
      <c r="D140" s="9">
        <v>1845.9060159853307</v>
      </c>
      <c r="E140" s="9">
        <v>1.3607378790284337</v>
      </c>
      <c r="F140" s="9">
        <v>0.44543902382940764</v>
      </c>
      <c r="G140" s="9">
        <v>0.5</v>
      </c>
      <c r="H140" s="53">
        <v>5.0000000000000001E-4</v>
      </c>
      <c r="I140" s="2">
        <v>3.125E-2</v>
      </c>
      <c r="J140" s="9">
        <v>27.08</v>
      </c>
      <c r="K140" s="9">
        <v>1</v>
      </c>
      <c r="L140" s="9">
        <v>79000</v>
      </c>
      <c r="M140" s="9">
        <v>79000</v>
      </c>
      <c r="N140" s="9">
        <v>2.4523024624597407</v>
      </c>
      <c r="O140" s="9">
        <v>0.59090909090909094</v>
      </c>
      <c r="P140" s="9">
        <v>1.1775902522919108</v>
      </c>
      <c r="Q140" s="9">
        <v>15.736881417386508</v>
      </c>
      <c r="R140" s="9">
        <v>8.4974925467334661E-5</v>
      </c>
      <c r="S140" s="9">
        <v>1.7882083925933955E-2</v>
      </c>
      <c r="T140" s="9">
        <v>1</v>
      </c>
      <c r="U140" s="9">
        <v>1</v>
      </c>
      <c r="V140" s="9">
        <v>89.660265878877397</v>
      </c>
      <c r="W140" s="9">
        <v>15.205997938331459</v>
      </c>
      <c r="X140" s="9">
        <v>7.7012835472578773</v>
      </c>
      <c r="Y140" s="9">
        <v>-6.7774830244932583E-5</v>
      </c>
      <c r="Z140" s="9">
        <v>-5.759161148624405E-9</v>
      </c>
      <c r="AA140" s="9">
        <v>2.6559941330864733E-10</v>
      </c>
      <c r="AB140" s="9">
        <v>4.9071289803227069E-7</v>
      </c>
      <c r="AC140" s="9">
        <v>4.7267355982274745E-2</v>
      </c>
      <c r="AD140" s="9">
        <v>12606.520298238192</v>
      </c>
      <c r="AE140" s="9">
        <v>280.46591798211972</v>
      </c>
      <c r="AF140" s="9">
        <v>2883.8876939880647</v>
      </c>
      <c r="AG140" s="9">
        <v>341.86381149364212</v>
      </c>
      <c r="AH140" s="9">
        <v>828.61145982825565</v>
      </c>
      <c r="AI140" s="9">
        <v>6798.4141578752124</v>
      </c>
      <c r="AJ140" s="9">
        <v>1260.2329964437445</v>
      </c>
      <c r="AK140" s="9">
        <v>237.86201686260003</v>
      </c>
      <c r="AL140" s="9">
        <v>1038.2286285046769</v>
      </c>
      <c r="AM140" s="9">
        <v>814.71497444071167</v>
      </c>
      <c r="AN140" s="9">
        <v>719.68079800864689</v>
      </c>
      <c r="AO140" s="9">
        <v>2026.7247530484419</v>
      </c>
    </row>
    <row r="141" spans="1:41" x14ac:dyDescent="0.25">
      <c r="A141" s="9">
        <v>140</v>
      </c>
      <c r="B141" s="2" t="s">
        <v>110</v>
      </c>
      <c r="C141" s="9">
        <v>1</v>
      </c>
      <c r="D141" s="9">
        <v>1845.9060159853307</v>
      </c>
      <c r="E141" s="9">
        <v>1.3607378790284337</v>
      </c>
      <c r="F141" s="9">
        <v>0.44543902382940764</v>
      </c>
      <c r="G141" s="9">
        <v>0.5</v>
      </c>
      <c r="H141" s="53">
        <v>5.0000000000000001E-4</v>
      </c>
      <c r="I141" s="2">
        <v>0.5</v>
      </c>
      <c r="J141" s="9">
        <v>42.8</v>
      </c>
      <c r="K141" s="9">
        <v>2</v>
      </c>
      <c r="L141" s="9">
        <v>9800</v>
      </c>
      <c r="M141" s="9">
        <v>8600</v>
      </c>
      <c r="N141" s="9">
        <v>2.3672271954707291</v>
      </c>
      <c r="O141" s="9">
        <v>0.59459459459459463</v>
      </c>
      <c r="P141" s="9">
        <v>1.2427884615293019</v>
      </c>
      <c r="Q141" s="9">
        <v>27.81190680230948</v>
      </c>
      <c r="R141" s="9">
        <v>1.5017681362328565E-4</v>
      </c>
      <c r="S141" s="9">
        <v>0.14583845306026955</v>
      </c>
      <c r="T141" s="9">
        <v>0.97818181818181815</v>
      </c>
      <c r="U141" s="9">
        <v>3</v>
      </c>
      <c r="V141" s="9">
        <v>25.140186915887853</v>
      </c>
      <c r="W141" s="9">
        <v>24.980736583157125</v>
      </c>
      <c r="X141" s="9">
        <v>7.0640176600441498</v>
      </c>
      <c r="Y141" s="9">
        <v>-9.6655943090314598E-5</v>
      </c>
      <c r="Z141" s="9">
        <v>-1.4515481551057081E-8</v>
      </c>
      <c r="AA141" s="9">
        <v>3.3976196533779517E-10</v>
      </c>
      <c r="AB141" s="9">
        <v>6.6934117372407569E-7</v>
      </c>
      <c r="AC141" s="9">
        <v>0.21775700934579442</v>
      </c>
      <c r="AD141" s="9">
        <v>6286.5123920041524</v>
      </c>
      <c r="AE141" s="9">
        <v>4693.7084981890093</v>
      </c>
      <c r="AF141" s="9">
        <v>1652.8447027842324</v>
      </c>
      <c r="AG141" s="9">
        <v>1481.1737110910926</v>
      </c>
      <c r="AH141" s="9">
        <v>1500.904702861254</v>
      </c>
      <c r="AI141" s="9">
        <v>2096.1828462448566</v>
      </c>
      <c r="AJ141" s="9">
        <v>10637.908210740725</v>
      </c>
      <c r="AK141" s="9">
        <v>13908.444225436893</v>
      </c>
      <c r="AL141" s="9">
        <v>9527.2332160169353</v>
      </c>
      <c r="AM141" s="9">
        <v>9815.5290615736194</v>
      </c>
      <c r="AN141" s="9">
        <v>8802.238196084194</v>
      </c>
      <c r="AO141" s="9">
        <v>8126.7628511948051</v>
      </c>
    </row>
    <row r="142" spans="1:41" x14ac:dyDescent="0.25">
      <c r="A142" s="9">
        <v>141</v>
      </c>
      <c r="B142" s="2" t="s">
        <v>111</v>
      </c>
      <c r="C142" s="9">
        <v>1</v>
      </c>
      <c r="D142" s="9">
        <v>1845.9060159853307</v>
      </c>
      <c r="E142" s="9">
        <v>1.3607378790284337</v>
      </c>
      <c r="F142" s="9">
        <v>0.44543902382940764</v>
      </c>
      <c r="G142" s="9">
        <v>0.5</v>
      </c>
      <c r="H142" s="54">
        <v>5.0000000000000002E-5</v>
      </c>
      <c r="I142" s="9">
        <v>0.125</v>
      </c>
      <c r="J142" s="9">
        <v>60.16</v>
      </c>
      <c r="K142" s="9">
        <v>1</v>
      </c>
      <c r="L142" s="9">
        <v>4600</v>
      </c>
      <c r="M142" s="9">
        <v>4600</v>
      </c>
      <c r="N142" s="9">
        <v>2.4000306374212323</v>
      </c>
      <c r="O142" s="9">
        <v>0.875</v>
      </c>
      <c r="P142" s="9">
        <v>1.2207983406127876</v>
      </c>
      <c r="Q142" s="9">
        <v>22.940431513193797</v>
      </c>
      <c r="R142" s="9">
        <v>1.2387215778777939E-4</v>
      </c>
      <c r="S142" s="9">
        <v>0.11507682047411655</v>
      </c>
      <c r="T142" s="9">
        <v>0.60973451327433625</v>
      </c>
      <c r="U142" s="9">
        <v>5</v>
      </c>
      <c r="V142" s="9">
        <v>45.811170212765958</v>
      </c>
      <c r="W142" s="9">
        <v>19.791644238059188</v>
      </c>
      <c r="X142" s="9">
        <v>15.54054054054054</v>
      </c>
      <c r="Y142" s="9">
        <v>-6.2556339071525511E-5</v>
      </c>
      <c r="Z142" s="9">
        <v>-7.7489887040938378E-9</v>
      </c>
      <c r="AA142" s="9">
        <v>1.8862703710145545E-9</v>
      </c>
      <c r="AB142" s="9">
        <v>2.9868761715856004E-7</v>
      </c>
      <c r="AC142" s="9">
        <v>0.11236702127659574</v>
      </c>
      <c r="AD142" s="9">
        <v>1280.9766729919793</v>
      </c>
      <c r="AE142" s="9">
        <v>69.980074927181718</v>
      </c>
      <c r="AF142" s="9">
        <v>17.442614590138117</v>
      </c>
      <c r="AG142" s="9">
        <v>70.039719496715051</v>
      </c>
      <c r="AH142" s="9">
        <v>2191.756078728381</v>
      </c>
      <c r="AI142" s="9">
        <v>1679.7489040033822</v>
      </c>
      <c r="AJ142" s="9">
        <v>3811.2523686259151</v>
      </c>
      <c r="AK142" s="9">
        <v>6564.4901085743286</v>
      </c>
      <c r="AL142" s="9">
        <v>7470.1778692416246</v>
      </c>
      <c r="AM142" s="9">
        <v>7829.5509111161382</v>
      </c>
      <c r="AN142" s="9">
        <v>8839.8982596597634</v>
      </c>
      <c r="AO142" s="9">
        <v>6575.7784282965995</v>
      </c>
    </row>
    <row r="143" spans="1:41" x14ac:dyDescent="0.25">
      <c r="A143" s="9">
        <v>142</v>
      </c>
      <c r="B143" s="2" t="s">
        <v>112</v>
      </c>
      <c r="C143" s="9">
        <v>0</v>
      </c>
      <c r="D143" s="9">
        <v>1845.9060159853307</v>
      </c>
      <c r="E143" s="9">
        <v>1.3607378790284337</v>
      </c>
      <c r="F143" s="9">
        <v>0.44543902382940764</v>
      </c>
      <c r="G143" s="9">
        <v>0.5</v>
      </c>
      <c r="H143" s="2">
        <v>5.0000000000000001E-3</v>
      </c>
      <c r="I143" s="9">
        <v>0.125</v>
      </c>
      <c r="J143" s="9" t="s">
        <v>237</v>
      </c>
      <c r="K143" s="9" t="s">
        <v>237</v>
      </c>
      <c r="L143" s="9" t="s">
        <v>237</v>
      </c>
      <c r="M143" s="9" t="s">
        <v>237</v>
      </c>
      <c r="N143" s="9" t="s">
        <v>237</v>
      </c>
      <c r="O143" s="9" t="s">
        <v>237</v>
      </c>
      <c r="P143" s="9" t="s">
        <v>237</v>
      </c>
      <c r="Q143" s="9" t="s">
        <v>237</v>
      </c>
      <c r="R143" s="9" t="s">
        <v>237</v>
      </c>
      <c r="S143" s="9" t="s">
        <v>237</v>
      </c>
      <c r="T143" s="9" t="s">
        <v>237</v>
      </c>
      <c r="U143" s="9" t="s">
        <v>237</v>
      </c>
      <c r="V143" s="9" t="s">
        <v>237</v>
      </c>
      <c r="W143" s="9" t="s">
        <v>237</v>
      </c>
      <c r="X143" s="9" t="s">
        <v>237</v>
      </c>
      <c r="Y143" s="9" t="s">
        <v>237</v>
      </c>
      <c r="Z143" s="9" t="s">
        <v>237</v>
      </c>
      <c r="AA143" s="9" t="s">
        <v>237</v>
      </c>
      <c r="AB143" s="9" t="s">
        <v>237</v>
      </c>
      <c r="AC143" s="9" t="s">
        <v>237</v>
      </c>
      <c r="AD143" s="9" t="s">
        <v>237</v>
      </c>
      <c r="AE143" s="9" t="s">
        <v>237</v>
      </c>
      <c r="AF143" s="9" t="s">
        <v>237</v>
      </c>
      <c r="AG143" s="9" t="s">
        <v>237</v>
      </c>
      <c r="AH143" s="9" t="s">
        <v>237</v>
      </c>
      <c r="AI143" s="9" t="s">
        <v>237</v>
      </c>
      <c r="AJ143" s="9" t="s">
        <v>237</v>
      </c>
      <c r="AK143" s="9" t="s">
        <v>237</v>
      </c>
      <c r="AL143" s="9" t="s">
        <v>237</v>
      </c>
      <c r="AM143" s="9" t="s">
        <v>237</v>
      </c>
      <c r="AN143" s="9" t="s">
        <v>237</v>
      </c>
      <c r="AO143" s="9" t="s">
        <v>237</v>
      </c>
    </row>
    <row r="144" spans="1:41" x14ac:dyDescent="0.25">
      <c r="A144" s="9">
        <v>143</v>
      </c>
      <c r="B144" s="2" t="s">
        <v>113</v>
      </c>
      <c r="C144" s="9">
        <v>1</v>
      </c>
      <c r="D144" s="9">
        <v>1845.9060159853307</v>
      </c>
      <c r="E144" s="9">
        <v>1.3607378790284337</v>
      </c>
      <c r="F144" s="9">
        <v>0.44543902382940764</v>
      </c>
      <c r="G144" s="2">
        <v>5</v>
      </c>
      <c r="H144" s="53">
        <v>5.0000000000000001E-4</v>
      </c>
      <c r="I144" s="9">
        <v>0.125</v>
      </c>
      <c r="J144" s="9">
        <v>38.239999999999995</v>
      </c>
      <c r="K144" s="9">
        <v>1</v>
      </c>
      <c r="L144" s="9">
        <v>7000</v>
      </c>
      <c r="M144" s="9">
        <v>7000</v>
      </c>
      <c r="N144" s="9">
        <v>2.3848363804686978</v>
      </c>
      <c r="O144" s="9">
        <v>1.4624999999999999</v>
      </c>
      <c r="P144" s="9">
        <v>1.0419097619642519</v>
      </c>
      <c r="Q144" s="9">
        <v>1.498681752214639</v>
      </c>
      <c r="R144" s="9">
        <v>8.0924782246246714E-6</v>
      </c>
      <c r="S144" s="9">
        <v>3.4754269929750378E-2</v>
      </c>
      <c r="T144" s="9">
        <v>0.83891213389121344</v>
      </c>
      <c r="U144" s="9">
        <v>4</v>
      </c>
      <c r="V144" s="9">
        <v>83.891213389121347</v>
      </c>
      <c r="W144" s="9">
        <v>1.3294571202460717</v>
      </c>
      <c r="X144" s="9">
        <v>20.277481323372466</v>
      </c>
      <c r="Y144" s="9">
        <v>-4.7607843449771242E-5</v>
      </c>
      <c r="Z144" s="9">
        <v>-3.8526543643861405E-10</v>
      </c>
      <c r="AA144" s="9">
        <v>1.7796446740910616E-10</v>
      </c>
      <c r="AB144" s="9">
        <v>1.9240320669640821E-9</v>
      </c>
      <c r="AC144" s="9">
        <v>0</v>
      </c>
      <c r="AD144" s="9">
        <v>1664.8333915222829</v>
      </c>
      <c r="AE144" s="9">
        <v>2.6195646940595467</v>
      </c>
      <c r="AF144" s="9">
        <v>32.152482389675839</v>
      </c>
      <c r="AG144" s="9">
        <v>2.5801501625593568</v>
      </c>
      <c r="AH144" s="9">
        <v>12.829855201965712</v>
      </c>
      <c r="AI144" s="9">
        <v>72.590101270974955</v>
      </c>
      <c r="AJ144" s="9">
        <v>0.38212698362884479</v>
      </c>
      <c r="AK144" s="9">
        <v>0.2412056555384747</v>
      </c>
      <c r="AL144" s="9">
        <v>0.19989745628463856</v>
      </c>
      <c r="AM144" s="9">
        <v>0.2662448988720364</v>
      </c>
      <c r="AN144" s="9">
        <v>0.22660286090098586</v>
      </c>
      <c r="AO144" s="9">
        <v>0.24099819616415766</v>
      </c>
    </row>
    <row r="145" spans="1:41" x14ac:dyDescent="0.25">
      <c r="A145" s="9">
        <v>144</v>
      </c>
      <c r="B145" s="2" t="s">
        <v>114</v>
      </c>
      <c r="C145" s="9">
        <v>1</v>
      </c>
      <c r="D145" s="9">
        <v>1845.9060159853307</v>
      </c>
      <c r="E145" s="9">
        <v>1.3607378790284337</v>
      </c>
      <c r="F145" s="9">
        <v>0.44543902382940764</v>
      </c>
      <c r="G145" s="2">
        <v>5</v>
      </c>
      <c r="H145" s="54">
        <v>5.0000000000000002E-5</v>
      </c>
      <c r="I145" s="9">
        <v>0.125</v>
      </c>
      <c r="J145" s="9">
        <v>60.4</v>
      </c>
      <c r="K145" s="9">
        <v>1</v>
      </c>
      <c r="L145" s="9">
        <v>9000</v>
      </c>
      <c r="M145" s="9">
        <v>9000</v>
      </c>
      <c r="N145" s="9">
        <v>2.4483305211542081</v>
      </c>
      <c r="O145" s="9">
        <v>1.5384615384615385</v>
      </c>
      <c r="P145" s="9">
        <v>1.0422986193271295</v>
      </c>
      <c r="Q145" s="9">
        <v>1.4931344882174904</v>
      </c>
      <c r="R145" s="9">
        <v>8.0625244915944175E-6</v>
      </c>
      <c r="S145" s="9">
        <v>8.9178005067029664E-2</v>
      </c>
      <c r="T145" s="9">
        <v>0.74039735099337745</v>
      </c>
      <c r="U145" s="9">
        <v>5</v>
      </c>
      <c r="V145" s="9">
        <v>74.039735099337747</v>
      </c>
      <c r="W145" s="9">
        <v>1.3294571202460717</v>
      </c>
      <c r="X145" s="9">
        <v>44.247787610619469</v>
      </c>
      <c r="Y145" s="9">
        <v>-4.9728341772852961E-5</v>
      </c>
      <c r="Z145" s="9">
        <v>-4.0093597347000478E-10</v>
      </c>
      <c r="AA145" s="9">
        <v>9.7479393489550419E-11</v>
      </c>
      <c r="AB145" s="9">
        <v>3.0658180649064624E-9</v>
      </c>
      <c r="AC145" s="9">
        <v>0</v>
      </c>
      <c r="AD145" s="9">
        <v>858.54254081829606</v>
      </c>
      <c r="AE145" s="9">
        <v>68.079448079593064</v>
      </c>
      <c r="AF145" s="9">
        <v>42.634953889242766</v>
      </c>
      <c r="AG145" s="9">
        <v>52181.287982051945</v>
      </c>
      <c r="AH145" s="9">
        <v>15.071356957973491</v>
      </c>
      <c r="AI145" s="9">
        <v>0.53210247417757894</v>
      </c>
      <c r="AJ145" s="9">
        <v>0.37761212647740522</v>
      </c>
      <c r="AK145" s="9">
        <v>0.35790755110888961</v>
      </c>
      <c r="AL145" s="9">
        <v>0.27435824504869638</v>
      </c>
      <c r="AM145" s="9">
        <v>0.33599646552126927</v>
      </c>
      <c r="AN145" s="9">
        <v>0.27748822513149968</v>
      </c>
      <c r="AO145" s="9">
        <v>0.35003169425886727</v>
      </c>
    </row>
    <row r="146" spans="1:41" x14ac:dyDescent="0.25">
      <c r="A146" s="9">
        <v>145</v>
      </c>
      <c r="B146" s="2" t="s">
        <v>115</v>
      </c>
      <c r="C146" s="9">
        <v>0</v>
      </c>
      <c r="D146" s="9">
        <v>1845.9060159853307</v>
      </c>
      <c r="E146" s="9">
        <v>1.3607378790284337</v>
      </c>
      <c r="F146" s="9">
        <v>0.44543902382940764</v>
      </c>
      <c r="G146" s="2">
        <v>5</v>
      </c>
      <c r="H146" s="2">
        <v>5.0000000000000001E-3</v>
      </c>
      <c r="I146" s="9">
        <v>0.125</v>
      </c>
      <c r="J146" s="9" t="s">
        <v>237</v>
      </c>
      <c r="K146" s="9" t="s">
        <v>237</v>
      </c>
      <c r="L146" s="9" t="s">
        <v>237</v>
      </c>
      <c r="M146" s="9" t="s">
        <v>237</v>
      </c>
      <c r="N146" s="9" t="s">
        <v>237</v>
      </c>
      <c r="O146" s="9" t="s">
        <v>237</v>
      </c>
      <c r="P146" s="9" t="s">
        <v>237</v>
      </c>
      <c r="Q146" s="9" t="s">
        <v>237</v>
      </c>
      <c r="R146" s="9" t="s">
        <v>237</v>
      </c>
      <c r="S146" s="9" t="s">
        <v>237</v>
      </c>
      <c r="T146" s="9" t="s">
        <v>237</v>
      </c>
      <c r="U146" s="9" t="s">
        <v>237</v>
      </c>
      <c r="V146" s="9" t="s">
        <v>237</v>
      </c>
      <c r="W146" s="9" t="s">
        <v>237</v>
      </c>
      <c r="X146" s="9" t="s">
        <v>237</v>
      </c>
      <c r="Y146" s="9" t="s">
        <v>237</v>
      </c>
      <c r="Z146" s="9" t="s">
        <v>237</v>
      </c>
      <c r="AA146" s="9" t="s">
        <v>237</v>
      </c>
      <c r="AB146" s="9" t="s">
        <v>237</v>
      </c>
      <c r="AC146" s="9" t="s">
        <v>237</v>
      </c>
      <c r="AD146" s="9" t="s">
        <v>237</v>
      </c>
      <c r="AE146" s="9" t="s">
        <v>237</v>
      </c>
      <c r="AF146" s="9" t="s">
        <v>237</v>
      </c>
      <c r="AG146" s="9" t="s">
        <v>237</v>
      </c>
      <c r="AH146" s="9" t="s">
        <v>237</v>
      </c>
      <c r="AI146" s="9" t="s">
        <v>237</v>
      </c>
      <c r="AJ146" s="9" t="s">
        <v>237</v>
      </c>
      <c r="AK146" s="9" t="s">
        <v>237</v>
      </c>
      <c r="AL146" s="9" t="s">
        <v>237</v>
      </c>
      <c r="AM146" s="9" t="s">
        <v>237</v>
      </c>
      <c r="AN146" s="9" t="s">
        <v>237</v>
      </c>
      <c r="AO146" s="9" t="s">
        <v>237</v>
      </c>
    </row>
    <row r="147" spans="1:41" x14ac:dyDescent="0.25">
      <c r="A147" s="9">
        <v>146</v>
      </c>
      <c r="B147" s="2" t="s">
        <v>116</v>
      </c>
      <c r="C147" s="9">
        <v>1</v>
      </c>
      <c r="D147" s="9">
        <v>1845.9060159853307</v>
      </c>
      <c r="E147" s="9">
        <v>0</v>
      </c>
      <c r="F147" s="9">
        <v>1.0732500668093572</v>
      </c>
      <c r="G147" s="9">
        <v>0.5</v>
      </c>
      <c r="H147" s="53">
        <v>5.0000000000000001E-4</v>
      </c>
      <c r="I147" s="2">
        <v>3.125E-2</v>
      </c>
      <c r="J147" s="9">
        <v>95.759999999999991</v>
      </c>
      <c r="K147" s="9">
        <v>7</v>
      </c>
      <c r="L147" s="9">
        <v>22600</v>
      </c>
      <c r="M147" s="9">
        <v>9200</v>
      </c>
      <c r="N147" s="9">
        <v>2.4646652605806425</v>
      </c>
      <c r="O147" s="9">
        <v>0.58490566037735847</v>
      </c>
      <c r="P147" s="9">
        <v>1.1726013443072858</v>
      </c>
      <c r="Q147" s="9">
        <v>0.16883250459138513</v>
      </c>
      <c r="R147" s="9">
        <v>9.1165009849206084E-7</v>
      </c>
      <c r="S147" s="9">
        <v>9.3522122641066102E-3</v>
      </c>
      <c r="T147" s="9">
        <v>1</v>
      </c>
      <c r="U147" s="9">
        <v>1</v>
      </c>
      <c r="V147" s="9">
        <v>26.900584795321635</v>
      </c>
      <c r="W147" s="9">
        <v>1.3294571202460717</v>
      </c>
      <c r="X147" s="9">
        <v>17.416829745596868</v>
      </c>
      <c r="Y147" s="9">
        <v>-9.8822661762795831E-5</v>
      </c>
      <c r="Z147" s="9">
        <v>-9.0091689329300429E-11</v>
      </c>
      <c r="AA147" s="9">
        <v>1.0394934796801267E-12</v>
      </c>
      <c r="AB147" s="9">
        <v>1.3808589762977594E-8</v>
      </c>
      <c r="AC147" s="9">
        <v>0</v>
      </c>
      <c r="AD147" s="9">
        <v>1647.568149038404</v>
      </c>
      <c r="AE147" s="9">
        <v>3508.4371242912835</v>
      </c>
      <c r="AF147" s="9">
        <v>1956.1698250449974</v>
      </c>
      <c r="AG147" s="9">
        <v>1110.3452098614496</v>
      </c>
      <c r="AH147" s="9">
        <v>1586.278095907632</v>
      </c>
      <c r="AI147" s="9">
        <v>2182.3635470441054</v>
      </c>
      <c r="AJ147" s="9">
        <v>1.3041255854106544</v>
      </c>
      <c r="AK147" s="9">
        <v>1.7481361842488818</v>
      </c>
      <c r="AL147" s="9">
        <v>1.6146590899795497</v>
      </c>
      <c r="AM147" s="9">
        <v>1.4440838839261951</v>
      </c>
      <c r="AN147" s="9">
        <v>1.4488202764909639</v>
      </c>
      <c r="AO147" s="9">
        <v>1.6341876955953452</v>
      </c>
    </row>
    <row r="148" spans="1:41" x14ac:dyDescent="0.25">
      <c r="A148" s="9">
        <v>147</v>
      </c>
      <c r="B148" s="2" t="s">
        <v>117</v>
      </c>
      <c r="C148" s="9">
        <v>1</v>
      </c>
      <c r="D148" s="9">
        <v>1845.9060159853307</v>
      </c>
      <c r="E148" s="9">
        <v>0</v>
      </c>
      <c r="F148" s="9">
        <v>1.0732500668093572</v>
      </c>
      <c r="G148" s="9">
        <v>0.5</v>
      </c>
      <c r="H148" s="53">
        <v>5.0000000000000001E-4</v>
      </c>
      <c r="I148" s="2">
        <v>0.5</v>
      </c>
      <c r="J148" s="9">
        <v>60.559999999999995</v>
      </c>
      <c r="K148" s="9">
        <v>5</v>
      </c>
      <c r="L148" s="9">
        <v>16200</v>
      </c>
      <c r="M148" s="9">
        <v>4800</v>
      </c>
      <c r="N148" s="9">
        <v>2.4705353133143495</v>
      </c>
      <c r="O148" s="9">
        <v>0.71951219512195119</v>
      </c>
      <c r="P148" s="9">
        <v>1.1489002854897341</v>
      </c>
      <c r="Q148" s="9">
        <v>2.0899353922263653</v>
      </c>
      <c r="R148" s="9">
        <v>1.1285088797185182E-5</v>
      </c>
      <c r="S148" s="9">
        <v>0.13177664207206133</v>
      </c>
      <c r="T148" s="9">
        <v>0.54211663066954641</v>
      </c>
      <c r="U148" s="9">
        <v>17</v>
      </c>
      <c r="V148" s="9">
        <v>16.578599735799209</v>
      </c>
      <c r="W148" s="9">
        <v>5.069735311369576</v>
      </c>
      <c r="X148" s="9">
        <v>14.10488245931284</v>
      </c>
      <c r="Y148" s="9">
        <v>-1.4872023927001423E-4</v>
      </c>
      <c r="Z148" s="9">
        <v>-1.6783211061007374E-9</v>
      </c>
      <c r="AA148" s="9">
        <v>1.2210604203880641E-12</v>
      </c>
      <c r="AB148" s="9">
        <v>5.1326432607503932E-8</v>
      </c>
      <c r="AC148" s="9">
        <v>1.3210039630118893E-3</v>
      </c>
      <c r="AD148" s="9">
        <v>12376.232967342361</v>
      </c>
      <c r="AE148" s="9">
        <v>1546.942299317461</v>
      </c>
      <c r="AF148" s="9">
        <v>7421.3707320125495</v>
      </c>
      <c r="AG148" s="9">
        <v>937.05962661153592</v>
      </c>
      <c r="AH148" s="9">
        <v>571.33541830986701</v>
      </c>
      <c r="AI148" s="9">
        <v>208.84393685424385</v>
      </c>
      <c r="AJ148" s="9">
        <v>37.158083462282264</v>
      </c>
      <c r="AK148" s="9">
        <v>12.692480895484735</v>
      </c>
      <c r="AL148" s="9">
        <v>21.725148374930303</v>
      </c>
      <c r="AM148" s="9">
        <v>13.70838140408639</v>
      </c>
      <c r="AN148" s="9">
        <v>11.666532821379734</v>
      </c>
      <c r="AO148" s="9">
        <v>11.761833654871314</v>
      </c>
    </row>
    <row r="149" spans="1:41" x14ac:dyDescent="0.25">
      <c r="A149" s="9">
        <v>148</v>
      </c>
      <c r="B149" s="2" t="s">
        <v>118</v>
      </c>
      <c r="C149" s="9">
        <v>1</v>
      </c>
      <c r="D149" s="9">
        <v>1845.9060159853307</v>
      </c>
      <c r="E149" s="9">
        <v>0</v>
      </c>
      <c r="F149" s="9">
        <v>1.0732500668093572</v>
      </c>
      <c r="G149" s="9">
        <v>0.5</v>
      </c>
      <c r="H149" s="54">
        <v>5.0000000000000002E-5</v>
      </c>
      <c r="I149" s="9">
        <v>0.125</v>
      </c>
      <c r="J149" s="9">
        <v>117.64</v>
      </c>
      <c r="K149" s="9">
        <v>8</v>
      </c>
      <c r="L149" s="9">
        <v>105800</v>
      </c>
      <c r="M149" s="9">
        <v>37800</v>
      </c>
      <c r="N149" s="9">
        <v>2.4516416325163481</v>
      </c>
      <c r="O149" s="9">
        <v>0.75</v>
      </c>
      <c r="P149" s="9">
        <v>1.1661554714412892</v>
      </c>
      <c r="Q149" s="9">
        <v>0.65872715248479052</v>
      </c>
      <c r="R149" s="9">
        <v>3.5569493854014831E-6</v>
      </c>
      <c r="S149" s="9">
        <v>0.1447365019512388</v>
      </c>
      <c r="T149" s="9">
        <v>0.92298136645962736</v>
      </c>
      <c r="U149" s="9">
        <v>15</v>
      </c>
      <c r="V149" s="9">
        <v>25.263515810948654</v>
      </c>
      <c r="W149" s="9">
        <v>2.8978731931227153</v>
      </c>
      <c r="X149" s="9">
        <v>18.545994065281899</v>
      </c>
      <c r="Y149" s="9">
        <v>-1.0740806757551471E-4</v>
      </c>
      <c r="Z149" s="9">
        <v>-3.8204505994988801E-10</v>
      </c>
      <c r="AA149" s="9">
        <v>1.2156402548025838E-12</v>
      </c>
      <c r="AB149" s="9">
        <v>3.2096815468450364E-8</v>
      </c>
      <c r="AC149" s="9">
        <v>3.4002040122407346E-4</v>
      </c>
      <c r="AD149" s="9">
        <v>6193.4226509851242</v>
      </c>
      <c r="AE149" s="9">
        <v>184.36698085969434</v>
      </c>
      <c r="AF149" s="9">
        <v>188.25702809466495</v>
      </c>
      <c r="AG149" s="9">
        <v>1783.1153344720019</v>
      </c>
      <c r="AH149" s="9">
        <v>1495.485878061497</v>
      </c>
      <c r="AI149" s="9">
        <v>2296.9177192827046</v>
      </c>
      <c r="AJ149" s="9">
        <v>4.2224353852360261</v>
      </c>
      <c r="AK149" s="9">
        <v>2.5433629411340295</v>
      </c>
      <c r="AL149" s="9">
        <v>2.8947117261042621</v>
      </c>
      <c r="AM149" s="9">
        <v>3.3967948332665192</v>
      </c>
      <c r="AN149" s="9">
        <v>3.0888759515640776</v>
      </c>
      <c r="AO149" s="9">
        <v>3.4761250659007685</v>
      </c>
    </row>
    <row r="150" spans="1:41" x14ac:dyDescent="0.25">
      <c r="A150" s="9">
        <v>149</v>
      </c>
      <c r="B150" s="2" t="s">
        <v>272</v>
      </c>
      <c r="C150" s="9" t="s">
        <v>237</v>
      </c>
      <c r="D150" s="9">
        <v>1845.9060159853307</v>
      </c>
      <c r="E150" s="9">
        <v>0</v>
      </c>
      <c r="F150" s="9">
        <v>1.0732500668093572</v>
      </c>
      <c r="G150" s="9">
        <v>0.5</v>
      </c>
      <c r="H150" s="2">
        <v>5.0000000000000001E-3</v>
      </c>
      <c r="I150" s="9" t="s">
        <v>237</v>
      </c>
      <c r="J150" s="9" t="s">
        <v>237</v>
      </c>
      <c r="K150" s="9" t="s">
        <v>237</v>
      </c>
      <c r="L150" s="9" t="s">
        <v>237</v>
      </c>
      <c r="M150" s="9" t="s">
        <v>237</v>
      </c>
      <c r="N150" s="9" t="s">
        <v>237</v>
      </c>
      <c r="O150" s="9" t="s">
        <v>237</v>
      </c>
      <c r="P150" s="9" t="s">
        <v>237</v>
      </c>
      <c r="Q150" s="9" t="s">
        <v>237</v>
      </c>
      <c r="R150" s="9" t="s">
        <v>237</v>
      </c>
      <c r="S150" s="9" t="s">
        <v>237</v>
      </c>
      <c r="T150" s="9" t="s">
        <v>237</v>
      </c>
      <c r="U150" s="9" t="s">
        <v>237</v>
      </c>
      <c r="V150" s="9" t="s">
        <v>237</v>
      </c>
      <c r="W150" s="9" t="s">
        <v>237</v>
      </c>
      <c r="X150" s="9" t="s">
        <v>237</v>
      </c>
      <c r="Y150" s="9" t="s">
        <v>237</v>
      </c>
      <c r="Z150" s="9" t="s">
        <v>237</v>
      </c>
      <c r="AA150" s="9" t="s">
        <v>237</v>
      </c>
      <c r="AB150" s="9" t="s">
        <v>237</v>
      </c>
      <c r="AC150" s="9" t="s">
        <v>237</v>
      </c>
      <c r="AD150" s="9" t="s">
        <v>237</v>
      </c>
      <c r="AE150" s="9" t="s">
        <v>237</v>
      </c>
      <c r="AF150" s="9" t="s">
        <v>237</v>
      </c>
      <c r="AG150" s="9" t="s">
        <v>237</v>
      </c>
      <c r="AH150" s="9" t="s">
        <v>237</v>
      </c>
      <c r="AI150" s="9" t="s">
        <v>237</v>
      </c>
      <c r="AJ150" s="9" t="s">
        <v>237</v>
      </c>
      <c r="AK150" s="9" t="s">
        <v>237</v>
      </c>
      <c r="AL150" s="9" t="s">
        <v>237</v>
      </c>
      <c r="AM150" s="9" t="s">
        <v>237</v>
      </c>
      <c r="AN150" s="9" t="s">
        <v>237</v>
      </c>
      <c r="AO150" s="9" t="s">
        <v>237</v>
      </c>
    </row>
    <row r="151" spans="1:41" x14ac:dyDescent="0.25">
      <c r="A151" s="9">
        <v>150</v>
      </c>
      <c r="B151" s="2" t="s">
        <v>119</v>
      </c>
      <c r="C151" s="9">
        <v>1</v>
      </c>
      <c r="D151" s="9">
        <v>1845.9060159853307</v>
      </c>
      <c r="E151" s="9">
        <v>0</v>
      </c>
      <c r="F151" s="9">
        <v>1.0732500668093572</v>
      </c>
      <c r="G151" s="2">
        <v>5</v>
      </c>
      <c r="H151" s="53">
        <v>5.0000000000000001E-4</v>
      </c>
      <c r="I151" s="9">
        <v>0.125</v>
      </c>
      <c r="J151" s="9">
        <v>538.19999999999993</v>
      </c>
      <c r="K151" s="9">
        <v>13</v>
      </c>
      <c r="L151" s="9">
        <v>99600</v>
      </c>
      <c r="M151" s="9">
        <v>24000</v>
      </c>
      <c r="N151" s="9">
        <v>2.6995588220749358</v>
      </c>
      <c r="O151" s="9">
        <v>0.96039603960396036</v>
      </c>
      <c r="P151" s="9">
        <v>1.1119000588552961</v>
      </c>
      <c r="Q151" s="9">
        <v>3.5273260517113929E-2</v>
      </c>
      <c r="R151" s="9">
        <v>1.9046611612135568E-7</v>
      </c>
      <c r="S151" s="9">
        <v>1.9455659619204216E-2</v>
      </c>
      <c r="T151" s="9">
        <v>0.99720629319217757</v>
      </c>
      <c r="U151" s="9">
        <v>8</v>
      </c>
      <c r="V151" s="9">
        <v>50.405053883314757</v>
      </c>
      <c r="W151" s="9">
        <v>0.36448709273964397</v>
      </c>
      <c r="X151" s="9">
        <v>59.629883481836877</v>
      </c>
      <c r="Y151" s="9">
        <v>-1.8737697189907639E-4</v>
      </c>
      <c r="Z151" s="9">
        <v>-3.5688964088197485E-11</v>
      </c>
      <c r="AA151" s="9">
        <v>1.7249032612799059E-12</v>
      </c>
      <c r="AB151" s="9">
        <v>6.4574997171302744E-9</v>
      </c>
      <c r="AC151" s="9">
        <v>0</v>
      </c>
      <c r="AD151" s="9">
        <v>2235.9978142010682</v>
      </c>
      <c r="AE151" s="9">
        <v>579.3017566696019</v>
      </c>
      <c r="AF151" s="9">
        <v>578.15450611353174</v>
      </c>
      <c r="AG151" s="9">
        <v>1221.5825434606943</v>
      </c>
      <c r="AH151" s="9">
        <v>1707.1035827157716</v>
      </c>
      <c r="AI151" s="9">
        <v>4488.2741092283004</v>
      </c>
      <c r="AJ151" s="9">
        <v>8.3175922685780404E-2</v>
      </c>
      <c r="AK151" s="9">
        <v>7.3401185010567943E-2</v>
      </c>
      <c r="AL151" s="9">
        <v>6.7745848102463091E-2</v>
      </c>
      <c r="AM151" s="9">
        <v>7.7006570159559723E-2</v>
      </c>
      <c r="AN151" s="9">
        <v>8.828204602509758E-2</v>
      </c>
      <c r="AO151" s="9">
        <v>9.6813338670819066E-2</v>
      </c>
    </row>
    <row r="152" spans="1:41" x14ac:dyDescent="0.25">
      <c r="A152" s="9">
        <v>151</v>
      </c>
      <c r="B152" s="2" t="s">
        <v>180</v>
      </c>
      <c r="C152" s="9">
        <v>1</v>
      </c>
      <c r="D152" s="9">
        <v>1845.9060159853307</v>
      </c>
      <c r="E152" s="9">
        <v>0</v>
      </c>
      <c r="F152" s="9">
        <v>1.0732500668093572</v>
      </c>
      <c r="G152" s="2">
        <v>5</v>
      </c>
      <c r="H152" s="54">
        <v>5.0000000000000002E-5</v>
      </c>
      <c r="I152" s="9">
        <v>0.125</v>
      </c>
      <c r="J152" s="9">
        <v>377.56</v>
      </c>
      <c r="K152" s="9">
        <v>9</v>
      </c>
      <c r="L152" s="9">
        <v>56000</v>
      </c>
      <c r="M152" s="9">
        <v>16400</v>
      </c>
      <c r="N152" s="9">
        <v>4.0452096985154959</v>
      </c>
      <c r="O152" s="9">
        <v>1.191860465116279</v>
      </c>
      <c r="P152" s="9">
        <v>1.1122075229990975</v>
      </c>
      <c r="Q152" s="9">
        <v>6.3324579682425358E-2</v>
      </c>
      <c r="R152" s="9">
        <v>3.4193569208831043E-7</v>
      </c>
      <c r="S152" s="9">
        <v>9.4564950632647915E-2</v>
      </c>
      <c r="T152" s="9">
        <v>0.99881476464612262</v>
      </c>
      <c r="U152" s="9">
        <v>3</v>
      </c>
      <c r="V152" s="9">
        <v>62.496027121517109</v>
      </c>
      <c r="W152" s="9">
        <v>0.36448709273964397</v>
      </c>
      <c r="X152" s="9">
        <v>44.612696563774023</v>
      </c>
      <c r="Y152" s="9">
        <v>-1.1150789398068999E-3</v>
      </c>
      <c r="Z152" s="9">
        <v>-3.8128528901597177E-10</v>
      </c>
      <c r="AA152" s="9">
        <v>7.3370013086102004E-12</v>
      </c>
      <c r="AB152" s="9">
        <v>2.2972117802695514E-8</v>
      </c>
      <c r="AC152" s="9">
        <v>0</v>
      </c>
      <c r="AD152" s="9">
        <v>679.91157344754106</v>
      </c>
      <c r="AE152" s="9">
        <v>1348.6122498667341</v>
      </c>
      <c r="AF152" s="9">
        <v>1376.5305223661517</v>
      </c>
      <c r="AG152" s="9">
        <v>1281.3274345749919</v>
      </c>
      <c r="AH152" s="9">
        <v>550.16146533240135</v>
      </c>
      <c r="AI152" s="9">
        <v>538.18540910629508</v>
      </c>
      <c r="AJ152" s="9">
        <v>6.3907818966316823E-2</v>
      </c>
      <c r="AK152" s="9">
        <v>8.7610932868632793E-2</v>
      </c>
      <c r="AL152" s="9">
        <v>8.6242901615360065E-2</v>
      </c>
      <c r="AM152" s="9">
        <v>7.3416375339847739E-2</v>
      </c>
      <c r="AN152" s="9">
        <v>7.2003334182039316E-2</v>
      </c>
      <c r="AO152" s="9">
        <v>6.6964997234069651E-2</v>
      </c>
    </row>
    <row r="153" spans="1:41" x14ac:dyDescent="0.25">
      <c r="A153" s="9">
        <v>152</v>
      </c>
      <c r="B153" s="2" t="s">
        <v>271</v>
      </c>
      <c r="C153" s="9" t="s">
        <v>237</v>
      </c>
      <c r="D153" s="9">
        <v>1845.9060159853307</v>
      </c>
      <c r="E153" s="9">
        <v>0</v>
      </c>
      <c r="F153" s="9">
        <v>1.0732500668093572</v>
      </c>
      <c r="G153" s="2">
        <v>5</v>
      </c>
      <c r="H153" s="2">
        <v>5.0000000000000001E-3</v>
      </c>
      <c r="I153" s="9" t="s">
        <v>237</v>
      </c>
      <c r="J153" s="9" t="s">
        <v>237</v>
      </c>
      <c r="K153" s="9" t="s">
        <v>237</v>
      </c>
      <c r="L153" s="9" t="s">
        <v>237</v>
      </c>
      <c r="M153" s="9" t="s">
        <v>237</v>
      </c>
      <c r="N153" s="9" t="s">
        <v>237</v>
      </c>
      <c r="O153" s="9" t="s">
        <v>237</v>
      </c>
      <c r="P153" s="9" t="s">
        <v>237</v>
      </c>
      <c r="Q153" s="9" t="s">
        <v>237</v>
      </c>
      <c r="R153" s="9" t="s">
        <v>237</v>
      </c>
      <c r="S153" s="9" t="s">
        <v>237</v>
      </c>
      <c r="T153" s="9" t="s">
        <v>237</v>
      </c>
      <c r="U153" s="9" t="s">
        <v>237</v>
      </c>
      <c r="V153" s="9" t="s">
        <v>237</v>
      </c>
      <c r="W153" s="9" t="s">
        <v>237</v>
      </c>
      <c r="X153" s="9" t="s">
        <v>237</v>
      </c>
      <c r="Y153" s="9" t="s">
        <v>237</v>
      </c>
      <c r="Z153" s="9" t="s">
        <v>237</v>
      </c>
      <c r="AA153" s="9" t="s">
        <v>237</v>
      </c>
      <c r="AB153" s="9" t="s">
        <v>237</v>
      </c>
      <c r="AC153" s="9" t="s">
        <v>237</v>
      </c>
      <c r="AD153" s="9" t="s">
        <v>237</v>
      </c>
      <c r="AE153" s="9" t="s">
        <v>237</v>
      </c>
      <c r="AF153" s="9" t="s">
        <v>237</v>
      </c>
      <c r="AG153" s="9" t="s">
        <v>237</v>
      </c>
      <c r="AH153" s="9" t="s">
        <v>237</v>
      </c>
      <c r="AI153" s="9" t="s">
        <v>237</v>
      </c>
      <c r="AJ153" s="9" t="s">
        <v>237</v>
      </c>
      <c r="AK153" s="9" t="s">
        <v>237</v>
      </c>
      <c r="AL153" s="9" t="s">
        <v>237</v>
      </c>
      <c r="AM153" s="9" t="s">
        <v>237</v>
      </c>
      <c r="AN153" s="9" t="s">
        <v>237</v>
      </c>
      <c r="AO153" s="9" t="s">
        <v>237</v>
      </c>
    </row>
    <row r="154" spans="1:41" x14ac:dyDescent="0.25">
      <c r="A154" s="9">
        <v>153</v>
      </c>
      <c r="B154" s="2" t="s">
        <v>120</v>
      </c>
      <c r="C154" s="9">
        <v>1</v>
      </c>
      <c r="D154" s="9">
        <v>1845.9060159853307</v>
      </c>
      <c r="E154" s="9">
        <v>0</v>
      </c>
      <c r="F154" s="9">
        <v>3.5652595497737427</v>
      </c>
      <c r="G154" s="9">
        <v>0.5</v>
      </c>
      <c r="H154" s="53">
        <v>5.0000000000000001E-4</v>
      </c>
      <c r="I154" s="2">
        <v>3.125E-2</v>
      </c>
      <c r="J154" s="9">
        <v>510.56</v>
      </c>
      <c r="K154" s="9">
        <v>44</v>
      </c>
      <c r="L154" s="9">
        <v>210200</v>
      </c>
      <c r="M154" s="9">
        <v>18800</v>
      </c>
      <c r="N154" s="9">
        <v>2.5237392659685844</v>
      </c>
      <c r="O154" s="9">
        <v>2.7569444444444446</v>
      </c>
      <c r="P154" s="9">
        <v>1.6179945598811702</v>
      </c>
      <c r="Q154" s="9">
        <v>0.41569739639188757</v>
      </c>
      <c r="R154" s="9">
        <v>2.2446540924139414E-6</v>
      </c>
      <c r="S154" s="9">
        <v>6.794611306211068E-2</v>
      </c>
      <c r="T154" s="9">
        <v>1</v>
      </c>
      <c r="U154" s="9">
        <v>1</v>
      </c>
      <c r="V154" s="9">
        <v>99.968661861485415</v>
      </c>
      <c r="W154" s="9">
        <v>0.36448709273964397</v>
      </c>
      <c r="X154" s="9">
        <v>91.313559322033896</v>
      </c>
      <c r="Y154" s="9">
        <v>-2.1078156371447184E-3</v>
      </c>
      <c r="Z154" s="9">
        <v>-4.7313169959709915E-9</v>
      </c>
      <c r="AA154" s="9">
        <v>5.0250275265371143E-13</v>
      </c>
      <c r="AB154" s="9">
        <v>3.3276888171995435E-6</v>
      </c>
      <c r="AC154" s="9">
        <v>0</v>
      </c>
      <c r="AD154" s="9">
        <v>7923.8033041292611</v>
      </c>
      <c r="AE154" s="9">
        <v>1358.7510187653086</v>
      </c>
      <c r="AF154" s="9">
        <v>1272.9197024431141</v>
      </c>
      <c r="AG154" s="9">
        <v>1072.8515756652494</v>
      </c>
      <c r="AH154" s="9">
        <v>776.35686003121418</v>
      </c>
      <c r="AI154" s="9">
        <v>1288.8494219426991</v>
      </c>
      <c r="AJ154" s="9">
        <v>0.63233996866441566</v>
      </c>
      <c r="AK154" s="9">
        <v>0.25162357266355762</v>
      </c>
      <c r="AL154" s="9">
        <v>0.24762827802747317</v>
      </c>
      <c r="AM154" s="9">
        <v>0.29644483883214845</v>
      </c>
      <c r="AN154" s="9">
        <v>0.25887408335447532</v>
      </c>
      <c r="AO154" s="9">
        <v>0.33467355405560134</v>
      </c>
    </row>
    <row r="155" spans="1:41" x14ac:dyDescent="0.25">
      <c r="A155" s="9">
        <v>154</v>
      </c>
      <c r="B155" s="2" t="s">
        <v>121</v>
      </c>
      <c r="C155" s="9">
        <v>1</v>
      </c>
      <c r="D155" s="9">
        <v>1845.9060159853307</v>
      </c>
      <c r="E155" s="9">
        <v>0</v>
      </c>
      <c r="F155" s="9">
        <v>3.5652595497737427</v>
      </c>
      <c r="G155" s="9">
        <v>0.5</v>
      </c>
      <c r="H155" s="53">
        <v>5.0000000000000001E-4</v>
      </c>
      <c r="I155" s="2">
        <v>0.5</v>
      </c>
      <c r="J155" s="9">
        <v>261</v>
      </c>
      <c r="K155" s="9">
        <v>5</v>
      </c>
      <c r="L155" s="9">
        <v>44600</v>
      </c>
      <c r="M155" s="9">
        <v>24200</v>
      </c>
      <c r="N155" s="9">
        <v>2.4955787397947402</v>
      </c>
      <c r="O155" s="9">
        <v>3.1507936507936507</v>
      </c>
      <c r="P155" s="9">
        <v>1.3697493565440801</v>
      </c>
      <c r="Q155" s="9">
        <v>1.6754335812140666</v>
      </c>
      <c r="R155" s="9">
        <v>9.046890544135672E-6</v>
      </c>
      <c r="S155" s="9">
        <v>0.79508767646385059</v>
      </c>
      <c r="T155" s="9">
        <v>0.98889476467477522</v>
      </c>
      <c r="U155" s="9">
        <v>7</v>
      </c>
      <c r="V155" s="9">
        <v>28.659003831417625</v>
      </c>
      <c r="W155" s="9">
        <v>2.8978731931227153</v>
      </c>
      <c r="X155" s="9">
        <v>31.145717463848722</v>
      </c>
      <c r="Y155" s="9">
        <v>-1.3365922834154764E-3</v>
      </c>
      <c r="Z155" s="9">
        <v>-1.2092004090196179E-8</v>
      </c>
      <c r="AA155" s="9">
        <v>1.4191361835637757E-10</v>
      </c>
      <c r="AB155" s="9">
        <v>9.413939552193343E-6</v>
      </c>
      <c r="AC155" s="9">
        <v>3.0651340996168581E-4</v>
      </c>
      <c r="AD155" s="9">
        <v>3901.2054094308364</v>
      </c>
      <c r="AE155" s="9">
        <v>3646.3265491442685</v>
      </c>
      <c r="AF155" s="9">
        <v>195.67666000479599</v>
      </c>
      <c r="AG155" s="9">
        <v>9334.3801008664959</v>
      </c>
      <c r="AH155" s="9">
        <v>5510.0252129485425</v>
      </c>
      <c r="AI155" s="9">
        <v>3091.5900239244893</v>
      </c>
      <c r="AJ155" s="9">
        <v>18.577995477773573</v>
      </c>
      <c r="AK155" s="9">
        <v>15.78696840932677</v>
      </c>
      <c r="AL155" s="9">
        <v>13.655685707082643</v>
      </c>
      <c r="AM155" s="9">
        <v>9.3449470381324939</v>
      </c>
      <c r="AN155" s="9">
        <v>14.549369519008547</v>
      </c>
      <c r="AO155" s="9">
        <v>12.961737416921189</v>
      </c>
    </row>
    <row r="156" spans="1:41" x14ac:dyDescent="0.25">
      <c r="A156" s="9">
        <v>155</v>
      </c>
      <c r="B156" s="2" t="s">
        <v>122</v>
      </c>
      <c r="C156" s="9">
        <v>1</v>
      </c>
      <c r="D156" s="9">
        <v>1845.9060159853307</v>
      </c>
      <c r="E156" s="9">
        <v>0</v>
      </c>
      <c r="F156" s="9">
        <v>3.5652595497737427</v>
      </c>
      <c r="G156" s="9">
        <v>0.5</v>
      </c>
      <c r="H156" s="54">
        <v>5.0000000000000002E-5</v>
      </c>
      <c r="I156" s="9">
        <v>0.125</v>
      </c>
      <c r="J156" s="9">
        <v>199.92</v>
      </c>
      <c r="K156" s="9">
        <v>19</v>
      </c>
      <c r="L156" s="9">
        <v>140400</v>
      </c>
      <c r="M156" s="9">
        <v>28400</v>
      </c>
      <c r="N156" s="9">
        <v>2.5118791015665964</v>
      </c>
      <c r="O156" s="9">
        <v>1.7250000000000001</v>
      </c>
      <c r="P156" s="9">
        <v>1.2240976533215355</v>
      </c>
      <c r="Q156" s="9">
        <v>0.53778868772000621</v>
      </c>
      <c r="R156" s="9">
        <v>2.9039142155380877E-6</v>
      </c>
      <c r="S156" s="9">
        <v>0.15840528750006255</v>
      </c>
      <c r="T156" s="9">
        <v>0.91858832965710846</v>
      </c>
      <c r="U156" s="9">
        <v>27</v>
      </c>
      <c r="V156" s="9">
        <v>91.656662665066023</v>
      </c>
      <c r="W156" s="9">
        <v>0.36448709273964397</v>
      </c>
      <c r="X156" s="9">
        <v>77.587844254510912</v>
      </c>
      <c r="Y156" s="9">
        <v>-3.4510211391007535E-4</v>
      </c>
      <c r="Z156" s="9">
        <v>-1.0021469343957123E-9</v>
      </c>
      <c r="AA156" s="9">
        <v>9.9854504325274266E-13</v>
      </c>
      <c r="AB156" s="9">
        <v>1.1490994128331724E-6</v>
      </c>
      <c r="AC156" s="9">
        <v>0</v>
      </c>
      <c r="AD156" s="9">
        <v>16325.900949590612</v>
      </c>
      <c r="AE156" s="9">
        <v>883.30380460992149</v>
      </c>
      <c r="AF156" s="9">
        <v>126.39729287490339</v>
      </c>
      <c r="AG156" s="9">
        <v>132.87722081859982</v>
      </c>
      <c r="AH156" s="9">
        <v>77.591954523946214</v>
      </c>
      <c r="AI156" s="9">
        <v>1104.2542330602039</v>
      </c>
      <c r="AJ156" s="9">
        <v>4.651734500050126</v>
      </c>
      <c r="AK156" s="9">
        <v>1.1819062252005725</v>
      </c>
      <c r="AL156" s="9">
        <v>0.66843610186718028</v>
      </c>
      <c r="AM156" s="9">
        <v>0.97263510864641467</v>
      </c>
      <c r="AN156" s="9">
        <v>0.72446390886292877</v>
      </c>
      <c r="AO156" s="9">
        <v>1.1995294558766281</v>
      </c>
    </row>
    <row r="157" spans="1:41" x14ac:dyDescent="0.25">
      <c r="A157" s="9">
        <v>156</v>
      </c>
      <c r="B157" s="2" t="s">
        <v>123</v>
      </c>
      <c r="C157" s="9">
        <v>0</v>
      </c>
      <c r="D157" s="9">
        <v>1845.9060159853307</v>
      </c>
      <c r="E157" s="9">
        <v>0</v>
      </c>
      <c r="F157" s="9">
        <v>3.5652595497737427</v>
      </c>
      <c r="G157" s="9">
        <v>0.5</v>
      </c>
      <c r="H157" s="2">
        <v>5.0000000000000001E-3</v>
      </c>
      <c r="I157" s="9">
        <v>0.125</v>
      </c>
      <c r="J157" s="9" t="s">
        <v>237</v>
      </c>
      <c r="K157" s="9" t="s">
        <v>237</v>
      </c>
      <c r="L157" s="9" t="s">
        <v>237</v>
      </c>
      <c r="M157" s="9" t="s">
        <v>237</v>
      </c>
      <c r="N157" s="9" t="s">
        <v>237</v>
      </c>
      <c r="O157" s="9" t="s">
        <v>237</v>
      </c>
      <c r="P157" s="9" t="s">
        <v>237</v>
      </c>
      <c r="Q157" s="9" t="s">
        <v>237</v>
      </c>
      <c r="R157" s="9" t="s">
        <v>237</v>
      </c>
      <c r="S157" s="9" t="s">
        <v>237</v>
      </c>
      <c r="T157" s="9" t="s">
        <v>237</v>
      </c>
      <c r="U157" s="9" t="s">
        <v>237</v>
      </c>
      <c r="V157" s="9" t="s">
        <v>237</v>
      </c>
      <c r="W157" s="9" t="s">
        <v>237</v>
      </c>
      <c r="X157" s="9" t="s">
        <v>237</v>
      </c>
      <c r="Y157" s="9" t="s">
        <v>237</v>
      </c>
      <c r="Z157" s="9" t="s">
        <v>237</v>
      </c>
      <c r="AA157" s="9" t="s">
        <v>237</v>
      </c>
      <c r="AB157" s="9" t="s">
        <v>237</v>
      </c>
      <c r="AC157" s="9" t="s">
        <v>237</v>
      </c>
      <c r="AD157" s="9" t="s">
        <v>237</v>
      </c>
      <c r="AE157" s="9" t="s">
        <v>237</v>
      </c>
      <c r="AF157" s="9" t="s">
        <v>237</v>
      </c>
      <c r="AG157" s="9" t="s">
        <v>237</v>
      </c>
      <c r="AH157" s="9" t="s">
        <v>237</v>
      </c>
      <c r="AI157" s="9" t="s">
        <v>237</v>
      </c>
      <c r="AJ157" s="9" t="s">
        <v>237</v>
      </c>
      <c r="AK157" s="9" t="s">
        <v>237</v>
      </c>
      <c r="AL157" s="9" t="s">
        <v>237</v>
      </c>
      <c r="AM157" s="9" t="s">
        <v>237</v>
      </c>
      <c r="AN157" s="9" t="s">
        <v>237</v>
      </c>
      <c r="AO157" s="9" t="s">
        <v>237</v>
      </c>
    </row>
    <row r="158" spans="1:41" x14ac:dyDescent="0.25">
      <c r="A158" s="9">
        <v>157</v>
      </c>
      <c r="B158" s="2" t="s">
        <v>124</v>
      </c>
      <c r="C158" s="9">
        <v>1</v>
      </c>
      <c r="D158" s="9">
        <v>1845.9060159853307</v>
      </c>
      <c r="E158" s="9">
        <v>0</v>
      </c>
      <c r="F158" s="9">
        <v>3.5652595497737427</v>
      </c>
      <c r="G158" s="2">
        <v>5</v>
      </c>
      <c r="H158" s="53">
        <v>5.0000000000000001E-4</v>
      </c>
      <c r="I158" s="9">
        <v>0.125</v>
      </c>
      <c r="J158" s="9">
        <v>882.07999999999993</v>
      </c>
      <c r="K158" s="9">
        <v>32</v>
      </c>
      <c r="L158" s="9">
        <v>234000</v>
      </c>
      <c r="M158" s="9">
        <v>79200</v>
      </c>
      <c r="N158" s="9">
        <v>2.685994954278192</v>
      </c>
      <c r="O158" s="9">
        <v>2.1344086021505375</v>
      </c>
      <c r="P158" s="9">
        <v>1.4078182205409377</v>
      </c>
      <c r="Q158" s="9">
        <v>8.8690746790110048E-2</v>
      </c>
      <c r="R158" s="9">
        <v>4.7890616941463376E-7</v>
      </c>
      <c r="S158" s="9">
        <v>0.15991423617084033</v>
      </c>
      <c r="T158" s="9">
        <v>0.99961127308066089</v>
      </c>
      <c r="U158" s="9">
        <v>4</v>
      </c>
      <c r="V158" s="9">
        <v>69.966442953020135</v>
      </c>
      <c r="W158" s="9">
        <v>0.36448709273964397</v>
      </c>
      <c r="X158" s="9">
        <v>77.85636561479869</v>
      </c>
      <c r="Y158" s="9">
        <v>-4.313039108750384E-3</v>
      </c>
      <c r="Z158" s="9">
        <v>-2.0655410381071522E-9</v>
      </c>
      <c r="AA158" s="9">
        <v>9.9736210725111342E-13</v>
      </c>
      <c r="AB158" s="9">
        <v>1.3836392679685583E-6</v>
      </c>
      <c r="AC158" s="9">
        <v>0</v>
      </c>
      <c r="AD158" s="9">
        <v>4383.0899574246605</v>
      </c>
      <c r="AE158" s="9">
        <v>4258.2369291238083</v>
      </c>
      <c r="AF158" s="9">
        <v>1234.0289839683999</v>
      </c>
      <c r="AG158" s="9">
        <v>2220.5946856838173</v>
      </c>
      <c r="AH158" s="9">
        <v>40303.796332595695</v>
      </c>
      <c r="AI158" s="9">
        <v>8135.0398509087609</v>
      </c>
      <c r="AJ158" s="9">
        <v>6.9343146961247895E-2</v>
      </c>
      <c r="AK158" s="9">
        <v>7.1243050740466246E-2</v>
      </c>
      <c r="AL158" s="9">
        <v>6.2320619688978965E-2</v>
      </c>
      <c r="AM158" s="9">
        <v>5.8026249698700551E-2</v>
      </c>
      <c r="AN158" s="9">
        <v>0.11010322844727906</v>
      </c>
      <c r="AO158" s="9">
        <v>8.3261103941574252E-2</v>
      </c>
    </row>
    <row r="159" spans="1:41" x14ac:dyDescent="0.25">
      <c r="A159" s="9">
        <v>158</v>
      </c>
      <c r="B159" s="2" t="s">
        <v>125</v>
      </c>
      <c r="C159" s="9">
        <v>1</v>
      </c>
      <c r="D159" s="9">
        <v>1845.9060159853307</v>
      </c>
      <c r="E159" s="9">
        <v>0</v>
      </c>
      <c r="F159" s="9">
        <v>3.5652595497737427</v>
      </c>
      <c r="G159" s="2">
        <v>5</v>
      </c>
      <c r="H159" s="54">
        <v>5.0000000000000002E-5</v>
      </c>
      <c r="I159" s="9">
        <v>0.125</v>
      </c>
      <c r="J159" s="9">
        <v>1002.0799999999999</v>
      </c>
      <c r="K159" s="9">
        <v>9</v>
      </c>
      <c r="L159" s="9">
        <v>38200</v>
      </c>
      <c r="M159" s="9">
        <v>10200</v>
      </c>
      <c r="N159" s="9">
        <v>4.3899319294981742</v>
      </c>
      <c r="O159" s="9">
        <v>1.394927536231884</v>
      </c>
      <c r="P159" s="9">
        <v>1.2019206471744297</v>
      </c>
      <c r="Q159" s="9">
        <v>6.0127320957010941E-2</v>
      </c>
      <c r="R159" s="9">
        <v>3.2467135522969903E-7</v>
      </c>
      <c r="S159" s="9">
        <v>9.6827013078405882E-2</v>
      </c>
      <c r="T159" s="9">
        <v>0.94236556326049981</v>
      </c>
      <c r="U159" s="9">
        <v>22</v>
      </c>
      <c r="V159" s="9">
        <v>57.500399169726968</v>
      </c>
      <c r="W159" s="9">
        <v>0.36448709273964397</v>
      </c>
      <c r="X159" s="9">
        <v>78.496240601503757</v>
      </c>
      <c r="Y159" s="9">
        <v>-5.0892559703172545E-3</v>
      </c>
      <c r="Z159" s="9">
        <v>-1.65233563299374E-9</v>
      </c>
      <c r="AA159" s="9">
        <v>5.4325754336705472E-12</v>
      </c>
      <c r="AB159" s="9">
        <v>3.849246273928908E-6</v>
      </c>
      <c r="AC159" s="9">
        <v>0</v>
      </c>
      <c r="AD159" s="9">
        <v>59218.526293181829</v>
      </c>
      <c r="AE159" s="9">
        <v>40235.879284471659</v>
      </c>
      <c r="AF159" s="9">
        <v>73430.188005453587</v>
      </c>
      <c r="AG159" s="9">
        <v>63421.353510775363</v>
      </c>
      <c r="AH159" s="9">
        <v>1350.6248534679537</v>
      </c>
      <c r="AI159" s="9">
        <v>1106.0041374513012</v>
      </c>
      <c r="AJ159" s="9">
        <v>0.18475456661275233</v>
      </c>
      <c r="AK159" s="9">
        <v>0.13446403872672821</v>
      </c>
      <c r="AL159" s="9">
        <v>0.29721274885568238</v>
      </c>
      <c r="AM159" s="9">
        <v>0.26102348763335792</v>
      </c>
      <c r="AN159" s="9">
        <v>8.1878318299679037E-2</v>
      </c>
      <c r="AO159" s="9">
        <v>7.2046567750261276E-2</v>
      </c>
    </row>
    <row r="160" spans="1:41" x14ac:dyDescent="0.25">
      <c r="A160" s="9">
        <v>159</v>
      </c>
      <c r="B160" s="2" t="s">
        <v>126</v>
      </c>
      <c r="C160" s="9">
        <v>1</v>
      </c>
      <c r="D160" s="9">
        <v>1845.9060159853307</v>
      </c>
      <c r="E160" s="9">
        <v>0</v>
      </c>
      <c r="F160" s="9">
        <v>3.5652595497737427</v>
      </c>
      <c r="G160" s="2">
        <v>5</v>
      </c>
      <c r="H160" s="2">
        <v>5.0000000000000001E-3</v>
      </c>
      <c r="I160" s="9">
        <v>0.125</v>
      </c>
      <c r="J160" s="9">
        <v>134.63999999999999</v>
      </c>
      <c r="K160" s="9">
        <v>2</v>
      </c>
      <c r="L160" s="9">
        <v>4800</v>
      </c>
      <c r="M160" s="9">
        <v>2400</v>
      </c>
      <c r="N160" s="9">
        <v>3.0379128201423646</v>
      </c>
      <c r="O160" s="9">
        <v>1.4042553191489362</v>
      </c>
      <c r="P160" s="9">
        <v>1.0790367296991228</v>
      </c>
      <c r="Q160" s="9">
        <v>0.23976154003460645</v>
      </c>
      <c r="R160" s="9">
        <v>1.294647805623463E-6</v>
      </c>
      <c r="S160" s="9">
        <v>3.220122865418399E-2</v>
      </c>
      <c r="T160" s="9">
        <v>1</v>
      </c>
      <c r="U160" s="9">
        <v>1</v>
      </c>
      <c r="V160" s="9">
        <v>86.838978015448603</v>
      </c>
      <c r="W160" s="9">
        <v>0.36448709273964397</v>
      </c>
      <c r="X160" s="9">
        <v>50.510204081632651</v>
      </c>
      <c r="Y160" s="9">
        <v>-3.6154786841992813E-4</v>
      </c>
      <c r="Z160" s="9">
        <v>-4.6807715447770053E-10</v>
      </c>
      <c r="AA160" s="9">
        <v>2.3318851609535585E-12</v>
      </c>
      <c r="AB160" s="9">
        <v>4.3093319725161695E-8</v>
      </c>
      <c r="AC160" s="9">
        <v>0</v>
      </c>
      <c r="AD160" s="9">
        <v>11676.345877549662</v>
      </c>
      <c r="AE160" s="9">
        <v>20418.222428807676</v>
      </c>
      <c r="AF160" s="9">
        <v>21261.996959190656</v>
      </c>
      <c r="AG160" s="9">
        <v>2826.1672604277687</v>
      </c>
      <c r="AH160" s="9">
        <v>5304.7183795521296</v>
      </c>
      <c r="AI160" s="9">
        <v>20800.409322660547</v>
      </c>
      <c r="AJ160" s="9">
        <v>0.52909987943974901</v>
      </c>
      <c r="AK160" s="9">
        <v>0.9095332649057668</v>
      </c>
      <c r="AL160" s="9">
        <v>0.58598794019394884</v>
      </c>
      <c r="AM160" s="9">
        <v>0.216952522928678</v>
      </c>
      <c r="AN160" s="9">
        <v>0.27045914635668084</v>
      </c>
      <c r="AO160" s="9">
        <v>0.90990640819877466</v>
      </c>
    </row>
    <row r="161" spans="1:41" x14ac:dyDescent="0.25">
      <c r="A161" s="9">
        <v>160</v>
      </c>
      <c r="B161" s="2" t="s">
        <v>127</v>
      </c>
      <c r="C161" s="9">
        <v>0</v>
      </c>
      <c r="D161" s="9">
        <v>1845.9060159853307</v>
      </c>
      <c r="E161" s="9">
        <v>2.4492104212472054</v>
      </c>
      <c r="F161" s="9">
        <v>2.1465001336187144</v>
      </c>
      <c r="G161" s="9">
        <v>0.5</v>
      </c>
      <c r="H161" s="53">
        <v>5.0000000000000001E-4</v>
      </c>
      <c r="I161" s="2">
        <v>3.125E-2</v>
      </c>
      <c r="J161" s="9" t="s">
        <v>237</v>
      </c>
      <c r="K161" s="9" t="s">
        <v>237</v>
      </c>
      <c r="L161" s="9" t="s">
        <v>237</v>
      </c>
      <c r="M161" s="9" t="s">
        <v>237</v>
      </c>
      <c r="N161" s="9" t="s">
        <v>237</v>
      </c>
      <c r="O161" s="9" t="s">
        <v>237</v>
      </c>
      <c r="P161" s="9" t="s">
        <v>237</v>
      </c>
      <c r="Q161" s="9" t="s">
        <v>237</v>
      </c>
      <c r="R161" s="9" t="s">
        <v>237</v>
      </c>
      <c r="S161" s="9" t="s">
        <v>237</v>
      </c>
      <c r="T161" s="9" t="s">
        <v>237</v>
      </c>
      <c r="U161" s="9" t="s">
        <v>237</v>
      </c>
      <c r="V161" s="9" t="s">
        <v>237</v>
      </c>
      <c r="W161" s="9" t="s">
        <v>237</v>
      </c>
      <c r="X161" s="9" t="s">
        <v>237</v>
      </c>
      <c r="Y161" s="9" t="s">
        <v>237</v>
      </c>
      <c r="Z161" s="9" t="s">
        <v>237</v>
      </c>
      <c r="AA161" s="9" t="s">
        <v>237</v>
      </c>
      <c r="AB161" s="9" t="s">
        <v>237</v>
      </c>
      <c r="AC161" s="9" t="s">
        <v>237</v>
      </c>
      <c r="AD161" s="9" t="s">
        <v>237</v>
      </c>
      <c r="AE161" s="9" t="s">
        <v>237</v>
      </c>
      <c r="AF161" s="9" t="s">
        <v>237</v>
      </c>
      <c r="AG161" s="9" t="s">
        <v>237</v>
      </c>
      <c r="AH161" s="9" t="s">
        <v>237</v>
      </c>
      <c r="AI161" s="9" t="s">
        <v>237</v>
      </c>
      <c r="AJ161" s="9" t="s">
        <v>237</v>
      </c>
      <c r="AK161" s="9" t="s">
        <v>237</v>
      </c>
      <c r="AL161" s="9" t="s">
        <v>237</v>
      </c>
      <c r="AM161" s="9" t="s">
        <v>237</v>
      </c>
      <c r="AN161" s="9" t="s">
        <v>237</v>
      </c>
      <c r="AO161" s="9" t="s">
        <v>237</v>
      </c>
    </row>
    <row r="162" spans="1:41" x14ac:dyDescent="0.25">
      <c r="A162" s="9">
        <v>161</v>
      </c>
      <c r="B162" s="2" t="s">
        <v>128</v>
      </c>
      <c r="C162" s="9">
        <v>0</v>
      </c>
      <c r="D162" s="9">
        <v>1845.9060159853307</v>
      </c>
      <c r="E162" s="9">
        <v>2.4492104212472054</v>
      </c>
      <c r="F162" s="9">
        <v>2.1465001336187144</v>
      </c>
      <c r="G162" s="9">
        <v>0.5</v>
      </c>
      <c r="H162" s="53">
        <v>5.0000000000000001E-4</v>
      </c>
      <c r="I162" s="2">
        <v>0.5</v>
      </c>
      <c r="J162" s="9" t="s">
        <v>237</v>
      </c>
      <c r="K162" s="9" t="s">
        <v>237</v>
      </c>
      <c r="L162" s="9" t="s">
        <v>237</v>
      </c>
      <c r="M162" s="9" t="s">
        <v>237</v>
      </c>
      <c r="N162" s="9" t="s">
        <v>237</v>
      </c>
      <c r="O162" s="9" t="s">
        <v>237</v>
      </c>
      <c r="P162" s="9" t="s">
        <v>237</v>
      </c>
      <c r="Q162" s="9" t="s">
        <v>237</v>
      </c>
      <c r="R162" s="9" t="s">
        <v>237</v>
      </c>
      <c r="S162" s="9" t="s">
        <v>237</v>
      </c>
      <c r="T162" s="9" t="s">
        <v>237</v>
      </c>
      <c r="U162" s="9" t="s">
        <v>237</v>
      </c>
      <c r="V162" s="9" t="s">
        <v>237</v>
      </c>
      <c r="W162" s="9" t="s">
        <v>237</v>
      </c>
      <c r="X162" s="9" t="s">
        <v>237</v>
      </c>
      <c r="Y162" s="9" t="s">
        <v>237</v>
      </c>
      <c r="Z162" s="9" t="s">
        <v>237</v>
      </c>
      <c r="AA162" s="9" t="s">
        <v>237</v>
      </c>
      <c r="AB162" s="9" t="s">
        <v>237</v>
      </c>
      <c r="AC162" s="9" t="s">
        <v>237</v>
      </c>
      <c r="AD162" s="9" t="s">
        <v>237</v>
      </c>
      <c r="AE162" s="9" t="s">
        <v>237</v>
      </c>
      <c r="AF162" s="9" t="s">
        <v>237</v>
      </c>
      <c r="AG162" s="9" t="s">
        <v>237</v>
      </c>
      <c r="AH162" s="9" t="s">
        <v>237</v>
      </c>
      <c r="AI162" s="9" t="s">
        <v>237</v>
      </c>
      <c r="AJ162" s="9" t="s">
        <v>237</v>
      </c>
      <c r="AK162" s="9" t="s">
        <v>237</v>
      </c>
      <c r="AL162" s="9" t="s">
        <v>237</v>
      </c>
      <c r="AM162" s="9" t="s">
        <v>237</v>
      </c>
      <c r="AN162" s="9" t="s">
        <v>237</v>
      </c>
      <c r="AO162" s="9" t="s">
        <v>237</v>
      </c>
    </row>
    <row r="163" spans="1:41" x14ac:dyDescent="0.25">
      <c r="A163" s="9">
        <v>162</v>
      </c>
      <c r="B163" s="2" t="s">
        <v>129</v>
      </c>
      <c r="C163" s="9">
        <v>1</v>
      </c>
      <c r="D163" s="9">
        <v>1845.9060159853307</v>
      </c>
      <c r="E163" s="9">
        <v>2.4492104212472054</v>
      </c>
      <c r="F163" s="9">
        <v>2.1465001336187144</v>
      </c>
      <c r="G163" s="9">
        <v>0.5</v>
      </c>
      <c r="H163" s="54">
        <v>5.0000000000000002E-5</v>
      </c>
      <c r="I163" s="9">
        <v>0.125</v>
      </c>
      <c r="J163" s="9">
        <v>57.04</v>
      </c>
      <c r="K163" s="9">
        <v>2</v>
      </c>
      <c r="L163" s="9">
        <v>11200</v>
      </c>
      <c r="M163" s="9">
        <v>6800</v>
      </c>
      <c r="N163" s="9">
        <v>2.5067177147101245</v>
      </c>
      <c r="O163" s="9">
        <v>1.5405405405405406</v>
      </c>
      <c r="P163" s="9">
        <v>1.0702929841833857</v>
      </c>
      <c r="Q163" s="9">
        <v>14.343583830151884</v>
      </c>
      <c r="R163" s="9">
        <v>7.7451493378795922E-5</v>
      </c>
      <c r="S163" s="9">
        <v>0.12980612925736926</v>
      </c>
      <c r="T163" s="9">
        <v>1</v>
      </c>
      <c r="U163" s="9">
        <v>1</v>
      </c>
      <c r="V163" s="9">
        <v>62.903225806451601</v>
      </c>
      <c r="W163" s="9">
        <v>19.791644238059188</v>
      </c>
      <c r="X163" s="9">
        <v>8.4905660377358494</v>
      </c>
      <c r="Y163" s="9">
        <v>-6.6039360157408265E-4</v>
      </c>
      <c r="Z163" s="9">
        <v>-5.1148470659714258E-8</v>
      </c>
      <c r="AA163" s="9">
        <v>1.3188344668978248E-11</v>
      </c>
      <c r="AB163" s="9">
        <v>4.1433267731321367E-5</v>
      </c>
      <c r="AC163" s="9">
        <v>0.10799438990182329</v>
      </c>
      <c r="AD163" s="9">
        <v>13250.323324622954</v>
      </c>
      <c r="AE163" s="9">
        <v>1036.2323725115332</v>
      </c>
      <c r="AF163" s="9">
        <v>1.5904273078078386</v>
      </c>
      <c r="AG163" s="9">
        <v>116470.79241197743</v>
      </c>
      <c r="AH163" s="9">
        <v>0.77915217651186719</v>
      </c>
      <c r="AI163" s="9">
        <v>31.997211246122525</v>
      </c>
      <c r="AJ163" s="9">
        <v>6211.2797326521741</v>
      </c>
      <c r="AK163" s="9">
        <v>2138.9761583032805</v>
      </c>
      <c r="AL163" s="9">
        <v>1147.0424622606206</v>
      </c>
      <c r="AM163" s="9">
        <v>2341.6633370384352</v>
      </c>
      <c r="AN163" s="9">
        <v>890.67056693319171</v>
      </c>
      <c r="AO163" s="9">
        <v>1141.625564860477</v>
      </c>
    </row>
    <row r="164" spans="1:41" x14ac:dyDescent="0.25">
      <c r="A164" s="9">
        <v>163</v>
      </c>
      <c r="B164" s="2" t="s">
        <v>130</v>
      </c>
      <c r="C164" s="9">
        <v>0</v>
      </c>
      <c r="D164" s="9">
        <v>1845.9060159853307</v>
      </c>
      <c r="E164" s="9">
        <v>2.4492104212472054</v>
      </c>
      <c r="F164" s="9">
        <v>2.1465001336187144</v>
      </c>
      <c r="G164" s="9">
        <v>0.5</v>
      </c>
      <c r="H164" s="2">
        <v>5.0000000000000001E-3</v>
      </c>
      <c r="I164" s="9">
        <v>0.125</v>
      </c>
      <c r="J164" s="9" t="s">
        <v>237</v>
      </c>
      <c r="K164" s="9" t="s">
        <v>237</v>
      </c>
      <c r="L164" s="9" t="s">
        <v>237</v>
      </c>
      <c r="M164" s="9" t="s">
        <v>237</v>
      </c>
      <c r="N164" s="9" t="s">
        <v>237</v>
      </c>
      <c r="O164" s="9" t="s">
        <v>237</v>
      </c>
      <c r="P164" s="9" t="s">
        <v>237</v>
      </c>
      <c r="Q164" s="9" t="s">
        <v>237</v>
      </c>
      <c r="R164" s="9" t="s">
        <v>237</v>
      </c>
      <c r="S164" s="9" t="s">
        <v>237</v>
      </c>
      <c r="T164" s="9" t="s">
        <v>237</v>
      </c>
      <c r="U164" s="9" t="s">
        <v>237</v>
      </c>
      <c r="V164" s="9" t="s">
        <v>237</v>
      </c>
      <c r="W164" s="9" t="s">
        <v>237</v>
      </c>
      <c r="X164" s="9" t="s">
        <v>237</v>
      </c>
      <c r="Y164" s="9" t="s">
        <v>237</v>
      </c>
      <c r="Z164" s="9" t="s">
        <v>237</v>
      </c>
      <c r="AA164" s="9" t="s">
        <v>237</v>
      </c>
      <c r="AB164" s="9" t="s">
        <v>237</v>
      </c>
      <c r="AC164" s="9" t="s">
        <v>237</v>
      </c>
      <c r="AD164" s="9" t="s">
        <v>237</v>
      </c>
      <c r="AE164" s="9" t="s">
        <v>237</v>
      </c>
      <c r="AF164" s="9" t="s">
        <v>237</v>
      </c>
      <c r="AG164" s="9" t="s">
        <v>237</v>
      </c>
      <c r="AH164" s="9" t="s">
        <v>237</v>
      </c>
      <c r="AI164" s="9" t="s">
        <v>237</v>
      </c>
      <c r="AJ164" s="9" t="s">
        <v>237</v>
      </c>
      <c r="AK164" s="9" t="s">
        <v>237</v>
      </c>
      <c r="AL164" s="9" t="s">
        <v>237</v>
      </c>
      <c r="AM164" s="9" t="s">
        <v>237</v>
      </c>
      <c r="AN164" s="9" t="s">
        <v>237</v>
      </c>
      <c r="AO164" s="9" t="s">
        <v>237</v>
      </c>
    </row>
    <row r="165" spans="1:41" x14ac:dyDescent="0.25">
      <c r="A165" s="9">
        <v>164</v>
      </c>
      <c r="B165" s="2" t="s">
        <v>131</v>
      </c>
      <c r="C165" s="9">
        <v>1</v>
      </c>
      <c r="D165" s="9">
        <v>1845.9060159853307</v>
      </c>
      <c r="E165" s="9">
        <v>2.4492104212472054</v>
      </c>
      <c r="F165" s="9">
        <v>2.1465001336187144</v>
      </c>
      <c r="G165" s="2">
        <v>5</v>
      </c>
      <c r="H165" s="53">
        <v>5.0000000000000001E-4</v>
      </c>
      <c r="I165" s="9">
        <v>0.125</v>
      </c>
      <c r="J165" s="9">
        <v>376.24</v>
      </c>
      <c r="K165" s="9">
        <v>1</v>
      </c>
      <c r="L165" s="9">
        <v>10200</v>
      </c>
      <c r="M165" s="9">
        <v>10200</v>
      </c>
      <c r="N165" s="9">
        <v>2.4417129830418145</v>
      </c>
      <c r="O165" s="9">
        <v>2.7191780821917808</v>
      </c>
      <c r="P165" s="9">
        <v>1.1198681027783928</v>
      </c>
      <c r="Q165" s="9">
        <v>1.0125005447390663</v>
      </c>
      <c r="R165" s="9">
        <v>5.4672305168264019E-6</v>
      </c>
      <c r="S165" s="9">
        <v>0.11059860064923352</v>
      </c>
      <c r="T165" s="9">
        <v>0.89995933306222042</v>
      </c>
      <c r="U165" s="9">
        <v>15</v>
      </c>
      <c r="V165" s="9">
        <v>70.582606846693594</v>
      </c>
      <c r="W165" s="9">
        <v>1.3294571202460717</v>
      </c>
      <c r="X165" s="9">
        <v>39.074550128534703</v>
      </c>
      <c r="Y165" s="9">
        <v>-5.3168972763678222E-4</v>
      </c>
      <c r="Z165" s="9">
        <v>-2.9068703044189337E-9</v>
      </c>
      <c r="AA165" s="9">
        <v>6.0517146823051952E-12</v>
      </c>
      <c r="AB165" s="9">
        <v>5.6583758729265287E-7</v>
      </c>
      <c r="AC165" s="9">
        <v>0</v>
      </c>
      <c r="AD165" s="9">
        <v>9.6183027569743249</v>
      </c>
      <c r="AE165" s="9">
        <v>29103.416367873604</v>
      </c>
      <c r="AF165" s="9">
        <v>30248.136871669463</v>
      </c>
      <c r="AG165" s="9">
        <v>30193.088812005379</v>
      </c>
      <c r="AH165" s="9">
        <v>25460.726575892579</v>
      </c>
      <c r="AI165" s="9">
        <v>36372.428700668621</v>
      </c>
      <c r="AJ165" s="9">
        <v>4.5982083396450255E-2</v>
      </c>
      <c r="AK165" s="9">
        <v>0.228129292016682</v>
      </c>
      <c r="AL165" s="9">
        <v>0.31972218881348974</v>
      </c>
      <c r="AM165" s="9">
        <v>0.3038132334418191</v>
      </c>
      <c r="AN165" s="9">
        <v>0.19553246663162788</v>
      </c>
      <c r="AO165" s="9">
        <v>0.32088202907103108</v>
      </c>
    </row>
    <row r="166" spans="1:41" x14ac:dyDescent="0.25">
      <c r="A166" s="9">
        <v>165</v>
      </c>
      <c r="B166" s="2" t="s">
        <v>132</v>
      </c>
      <c r="C166" s="9">
        <v>1</v>
      </c>
      <c r="D166" s="9">
        <v>1845.9060159853307</v>
      </c>
      <c r="E166" s="9">
        <v>2.4492104212472054</v>
      </c>
      <c r="F166" s="9">
        <v>2.1465001336187144</v>
      </c>
      <c r="G166" s="2">
        <v>5</v>
      </c>
      <c r="H166" s="54">
        <v>5.0000000000000002E-5</v>
      </c>
      <c r="I166" s="9">
        <v>0.125</v>
      </c>
      <c r="J166" s="9">
        <v>289.56</v>
      </c>
      <c r="K166" s="9">
        <v>1</v>
      </c>
      <c r="L166" s="9">
        <v>7000</v>
      </c>
      <c r="M166" s="9">
        <v>7000</v>
      </c>
      <c r="N166" s="9">
        <v>2.5161729773386732</v>
      </c>
      <c r="O166" s="9">
        <v>3.902173913043478</v>
      </c>
      <c r="P166" s="9">
        <v>1.043800385908731</v>
      </c>
      <c r="Q166" s="9">
        <v>1.3289544064510428</v>
      </c>
      <c r="R166" s="9">
        <v>7.1759962245686846E-6</v>
      </c>
      <c r="S166" s="9">
        <v>9.1226717854929265E-2</v>
      </c>
      <c r="T166" s="9">
        <v>0.9869198312236287</v>
      </c>
      <c r="U166" s="9">
        <v>4</v>
      </c>
      <c r="V166" s="9">
        <v>96.933278077082477</v>
      </c>
      <c r="W166" s="9">
        <v>1.3294571202460717</v>
      </c>
      <c r="X166" s="9">
        <v>22.254335260115607</v>
      </c>
      <c r="Y166" s="9">
        <v>-2.8792660666374391E-4</v>
      </c>
      <c r="Z166" s="9">
        <v>-2.0661602423718991E-9</v>
      </c>
      <c r="AA166" s="9">
        <v>5.133322491810042E-11</v>
      </c>
      <c r="AB166" s="9">
        <v>5.5877288819776903E-7</v>
      </c>
      <c r="AC166" s="9">
        <v>0</v>
      </c>
      <c r="AD166" s="9">
        <v>9339.0881972863172</v>
      </c>
      <c r="AE166" s="9">
        <v>2351.2913425757702</v>
      </c>
      <c r="AF166" s="9">
        <v>22451.051280489213</v>
      </c>
      <c r="AG166" s="9">
        <v>13953.709937394491</v>
      </c>
      <c r="AH166" s="9">
        <v>19486.997898217753</v>
      </c>
      <c r="AI166" s="9">
        <v>3202.1307890589105</v>
      </c>
      <c r="AJ166" s="9">
        <v>0.19122418443078615</v>
      </c>
      <c r="AK166" s="9">
        <v>9.1452859906307804E-2</v>
      </c>
      <c r="AL166" s="9">
        <v>0.22084523109651069</v>
      </c>
      <c r="AM166" s="9">
        <v>8.959273080096479E-2</v>
      </c>
      <c r="AN166" s="9">
        <v>0.17517132834620083</v>
      </c>
      <c r="AO166" s="9">
        <v>9.5234655894925066E-2</v>
      </c>
    </row>
    <row r="167" spans="1:41" x14ac:dyDescent="0.25">
      <c r="A167" s="9">
        <v>166</v>
      </c>
      <c r="B167" s="2" t="s">
        <v>270</v>
      </c>
      <c r="C167" s="9" t="s">
        <v>237</v>
      </c>
      <c r="D167" s="9">
        <v>1845.9060159853307</v>
      </c>
      <c r="E167" s="9">
        <v>2.4492104212472054</v>
      </c>
      <c r="F167" s="9">
        <v>2.1465001336187144</v>
      </c>
      <c r="G167" s="2">
        <v>5</v>
      </c>
      <c r="H167" s="2">
        <v>5.0000000000000001E-3</v>
      </c>
      <c r="I167" s="9">
        <v>0.125</v>
      </c>
      <c r="J167" s="9" t="s">
        <v>237</v>
      </c>
      <c r="K167" s="9" t="s">
        <v>237</v>
      </c>
      <c r="L167" s="9" t="s">
        <v>237</v>
      </c>
      <c r="M167" s="9" t="s">
        <v>237</v>
      </c>
      <c r="N167" s="9" t="s">
        <v>237</v>
      </c>
      <c r="O167" s="9" t="s">
        <v>237</v>
      </c>
      <c r="P167" s="9" t="s">
        <v>237</v>
      </c>
      <c r="Q167" s="9" t="s">
        <v>237</v>
      </c>
      <c r="R167" s="9" t="s">
        <v>237</v>
      </c>
      <c r="S167" s="9" t="s">
        <v>237</v>
      </c>
      <c r="T167" s="9" t="s">
        <v>237</v>
      </c>
      <c r="U167" s="9" t="s">
        <v>237</v>
      </c>
      <c r="V167" s="9" t="s">
        <v>237</v>
      </c>
      <c r="W167" s="9" t="s">
        <v>237</v>
      </c>
      <c r="X167" s="9" t="s">
        <v>237</v>
      </c>
      <c r="Y167" s="9" t="s">
        <v>237</v>
      </c>
      <c r="Z167" s="9" t="s">
        <v>237</v>
      </c>
      <c r="AA167" s="9" t="s">
        <v>237</v>
      </c>
      <c r="AB167" s="9" t="s">
        <v>237</v>
      </c>
      <c r="AC167" s="9" t="s">
        <v>237</v>
      </c>
      <c r="AD167" s="9" t="s">
        <v>237</v>
      </c>
      <c r="AE167" s="9" t="s">
        <v>237</v>
      </c>
      <c r="AF167" s="9" t="s">
        <v>237</v>
      </c>
      <c r="AG167" s="9" t="s">
        <v>237</v>
      </c>
      <c r="AH167" s="9" t="s">
        <v>237</v>
      </c>
      <c r="AI167" s="9" t="s">
        <v>237</v>
      </c>
      <c r="AJ167" s="9" t="s">
        <v>237</v>
      </c>
      <c r="AK167" s="9" t="s">
        <v>237</v>
      </c>
      <c r="AL167" s="9" t="s">
        <v>237</v>
      </c>
      <c r="AM167" s="9" t="s">
        <v>237</v>
      </c>
      <c r="AN167" s="9" t="s">
        <v>237</v>
      </c>
      <c r="AO167" s="9" t="s">
        <v>237</v>
      </c>
    </row>
    <row r="168" spans="1:41" x14ac:dyDescent="0.25">
      <c r="A168" s="9">
        <v>167</v>
      </c>
      <c r="B168" s="2" t="s">
        <v>133</v>
      </c>
      <c r="C168" s="9">
        <v>1</v>
      </c>
      <c r="D168" s="9">
        <v>1845.9060159853307</v>
      </c>
      <c r="E168" s="9">
        <v>1.8540234760010841</v>
      </c>
      <c r="F168" s="9">
        <v>1.0732500668093572</v>
      </c>
      <c r="G168" s="9">
        <v>0.5</v>
      </c>
      <c r="H168" s="53">
        <v>5.0000000000000001E-4</v>
      </c>
      <c r="I168" s="2">
        <v>3.125E-2</v>
      </c>
      <c r="J168" s="9">
        <v>46.28</v>
      </c>
      <c r="K168" s="9">
        <v>1</v>
      </c>
      <c r="L168" s="9">
        <v>57000</v>
      </c>
      <c r="M168" s="9">
        <v>57000</v>
      </c>
      <c r="N168" s="9">
        <v>2.546971084643034</v>
      </c>
      <c r="O168" s="9">
        <v>1.8793103448275863</v>
      </c>
      <c r="P168" s="9">
        <v>1.0659203388736773</v>
      </c>
      <c r="Q168" s="9">
        <v>9.6464091956161546</v>
      </c>
      <c r="R168" s="9">
        <v>5.2088014180453124E-5</v>
      </c>
      <c r="S168" s="9">
        <v>2.1309957782692891E-2</v>
      </c>
      <c r="T168" s="9">
        <v>1</v>
      </c>
      <c r="U168" s="9">
        <v>1</v>
      </c>
      <c r="V168" s="9">
        <v>67.588591184096785</v>
      </c>
      <c r="W168" s="9">
        <v>15.205997938331459</v>
      </c>
      <c r="X168" s="9">
        <v>11.986301369863012</v>
      </c>
      <c r="Y168" s="9">
        <v>-1.0330513326338819E-4</v>
      </c>
      <c r="Z168" s="9">
        <v>-5.3809592463369636E-9</v>
      </c>
      <c r="AA168" s="9">
        <v>3.9879988685162986E-10</v>
      </c>
      <c r="AB168" s="9">
        <v>5.8424728972174414E-7</v>
      </c>
      <c r="AC168" s="9">
        <v>6.9144338807260147E-2</v>
      </c>
      <c r="AD168" s="9">
        <v>14882.309786672851</v>
      </c>
      <c r="AE168" s="9">
        <v>210.31206422437367</v>
      </c>
      <c r="AF168" s="9">
        <v>15.197902577613567</v>
      </c>
      <c r="AG168" s="9">
        <v>597.2821935524471</v>
      </c>
      <c r="AH168" s="9">
        <v>77.337448686841199</v>
      </c>
      <c r="AI168" s="9">
        <v>3783.4958282419911</v>
      </c>
      <c r="AJ168" s="9">
        <v>10683.763511375913</v>
      </c>
      <c r="AK168" s="9">
        <v>2244.4307365714485</v>
      </c>
      <c r="AL168" s="9">
        <v>876.84412605044008</v>
      </c>
      <c r="AM168" s="9">
        <v>2650.8120592792402</v>
      </c>
      <c r="AN168" s="9">
        <v>1451.1204994110167</v>
      </c>
      <c r="AO168" s="9">
        <v>3903.8626946312888</v>
      </c>
    </row>
    <row r="169" spans="1:41" x14ac:dyDescent="0.25">
      <c r="A169" s="9">
        <v>168</v>
      </c>
      <c r="B169" s="2" t="s">
        <v>134</v>
      </c>
      <c r="C169" s="9">
        <v>1</v>
      </c>
      <c r="D169" s="9">
        <v>1845.9060159853307</v>
      </c>
      <c r="E169" s="9">
        <v>1.8540234760010841</v>
      </c>
      <c r="F169" s="9">
        <v>1.0732500668093572</v>
      </c>
      <c r="G169" s="9">
        <v>0.5</v>
      </c>
      <c r="H169" s="53">
        <v>5.0000000000000001E-4</v>
      </c>
      <c r="I169" s="2">
        <v>0.5</v>
      </c>
      <c r="J169" s="9">
        <v>45.12</v>
      </c>
      <c r="K169" s="9">
        <v>2</v>
      </c>
      <c r="L169" s="9">
        <v>8600</v>
      </c>
      <c r="M169" s="9">
        <v>5000</v>
      </c>
      <c r="N169" s="9">
        <v>2.4276580909297119</v>
      </c>
      <c r="O169" s="9">
        <v>0.73611111111111116</v>
      </c>
      <c r="P169" s="9">
        <v>1.2169916804889209</v>
      </c>
      <c r="Q169" s="9">
        <v>24.27647437814775</v>
      </c>
      <c r="R169" s="9">
        <v>1.3108642978103228E-4</v>
      </c>
      <c r="S169" s="9">
        <v>0.1558821470570044</v>
      </c>
      <c r="T169" s="9">
        <v>0.99697885196374625</v>
      </c>
      <c r="U169" s="9">
        <v>2</v>
      </c>
      <c r="V169" s="9">
        <v>29.25531914893617</v>
      </c>
      <c r="W169" s="9">
        <v>24.980736583157125</v>
      </c>
      <c r="X169" s="9">
        <v>5.1282051282051277</v>
      </c>
      <c r="Y169" s="9">
        <v>-1.3318360988196688E-4</v>
      </c>
      <c r="Z169" s="9">
        <v>-1.7458563924776848E-8</v>
      </c>
      <c r="AA169" s="9">
        <v>5.603125610926076E-10</v>
      </c>
      <c r="AB169" s="9">
        <v>6.9171101452745008E-7</v>
      </c>
      <c r="AC169" s="9">
        <v>0.24556737588652483</v>
      </c>
      <c r="AD169" s="9">
        <v>5807.0829125678138</v>
      </c>
      <c r="AE169" s="9">
        <v>2146.889981622608</v>
      </c>
      <c r="AF169" s="9">
        <v>61.803341605371394</v>
      </c>
      <c r="AG169" s="9">
        <v>1537.8087938501617</v>
      </c>
      <c r="AH169" s="9">
        <v>1943.613548291974</v>
      </c>
      <c r="AI169" s="9">
        <v>12.536988258990705</v>
      </c>
      <c r="AJ169" s="9">
        <v>5885.5290921023125</v>
      </c>
      <c r="AK169" s="9">
        <v>5215.213802459778</v>
      </c>
      <c r="AL169" s="9">
        <v>4426.5238152898546</v>
      </c>
      <c r="AM169" s="9">
        <v>5262.1776538842205</v>
      </c>
      <c r="AN169" s="9">
        <v>5121.7224526290556</v>
      </c>
      <c r="AO169" s="9">
        <v>2385.2817961611518</v>
      </c>
    </row>
    <row r="170" spans="1:41" x14ac:dyDescent="0.25">
      <c r="A170" s="9">
        <v>169</v>
      </c>
      <c r="B170" s="2" t="s">
        <v>135</v>
      </c>
      <c r="C170" s="9">
        <v>1</v>
      </c>
      <c r="D170" s="9">
        <v>1845.9060159853307</v>
      </c>
      <c r="E170" s="9">
        <v>1.8540234760010841</v>
      </c>
      <c r="F170" s="9">
        <v>1.0732500668093572</v>
      </c>
      <c r="G170" s="9">
        <v>0.5</v>
      </c>
      <c r="H170" s="54">
        <v>5.0000000000000002E-5</v>
      </c>
      <c r="I170" s="9">
        <v>0.125</v>
      </c>
      <c r="J170" s="9">
        <v>53.04</v>
      </c>
      <c r="K170" s="9">
        <v>3</v>
      </c>
      <c r="L170" s="9">
        <v>7600</v>
      </c>
      <c r="M170" s="9">
        <v>3400</v>
      </c>
      <c r="N170" s="9">
        <v>2.498706649328859</v>
      </c>
      <c r="O170" s="9">
        <v>0.58139534883720934</v>
      </c>
      <c r="P170" s="9">
        <v>1.2351581144808759</v>
      </c>
      <c r="Q170" s="9">
        <v>23.245798415129237</v>
      </c>
      <c r="R170" s="9">
        <v>1.2552105689579886E-4</v>
      </c>
      <c r="S170" s="9">
        <v>0.12685014841511907</v>
      </c>
      <c r="T170" s="9">
        <v>1</v>
      </c>
      <c r="U170" s="9">
        <v>1</v>
      </c>
      <c r="V170" s="9">
        <v>81.372549019607845</v>
      </c>
      <c r="W170" s="9">
        <v>19.791644238059188</v>
      </c>
      <c r="X170" s="9">
        <v>14.573991031390134</v>
      </c>
      <c r="Y170" s="9">
        <v>-8.7823178524899686E-5</v>
      </c>
      <c r="Z170" s="9">
        <v>-1.1023658188393834E-8</v>
      </c>
      <c r="AA170" s="9">
        <v>1.7303943279406296E-9</v>
      </c>
      <c r="AB170" s="9">
        <v>4.5034743518272318E-7</v>
      </c>
      <c r="AC170" s="9">
        <v>0.13046757164404224</v>
      </c>
      <c r="AD170" s="9">
        <v>11726.481551787749</v>
      </c>
      <c r="AE170" s="9">
        <v>4349.9829711165812</v>
      </c>
      <c r="AF170" s="9">
        <v>91.387602536089886</v>
      </c>
      <c r="AG170" s="9">
        <v>2.5489351229539783</v>
      </c>
      <c r="AH170" s="9">
        <v>122.85091297670769</v>
      </c>
      <c r="AI170" s="9">
        <v>4226.8743763675939</v>
      </c>
      <c r="AJ170" s="9">
        <v>13236.176797984172</v>
      </c>
      <c r="AK170" s="9">
        <v>5266.5694474662587</v>
      </c>
      <c r="AL170" s="9">
        <v>3619.8751451797893</v>
      </c>
      <c r="AM170" s="9">
        <v>4541.8627060731396</v>
      </c>
      <c r="AN170" s="9">
        <v>3890.2928435332133</v>
      </c>
      <c r="AO170" s="9">
        <v>5930.5813062336774</v>
      </c>
    </row>
    <row r="171" spans="1:41" x14ac:dyDescent="0.25">
      <c r="A171" s="9">
        <v>170</v>
      </c>
      <c r="B171" s="2" t="s">
        <v>185</v>
      </c>
      <c r="C171" s="9">
        <v>0</v>
      </c>
      <c r="D171" s="9">
        <v>1845.9060159853307</v>
      </c>
      <c r="E171" s="9">
        <v>1.8540234760010841</v>
      </c>
      <c r="F171" s="9">
        <v>1.0732500668093572</v>
      </c>
      <c r="G171" s="9">
        <v>0.5</v>
      </c>
      <c r="H171" s="2">
        <v>5.0000000000000001E-3</v>
      </c>
      <c r="I171" s="9">
        <v>0.125</v>
      </c>
      <c r="J171" s="9" t="s">
        <v>237</v>
      </c>
      <c r="K171" s="9" t="s">
        <v>237</v>
      </c>
      <c r="L171" s="9" t="s">
        <v>237</v>
      </c>
      <c r="M171" s="9" t="s">
        <v>237</v>
      </c>
      <c r="N171" s="9" t="s">
        <v>237</v>
      </c>
      <c r="O171" s="9" t="s">
        <v>237</v>
      </c>
      <c r="P171" s="9" t="s">
        <v>237</v>
      </c>
      <c r="Q171" s="9" t="s">
        <v>237</v>
      </c>
      <c r="R171" s="9" t="s">
        <v>237</v>
      </c>
      <c r="S171" s="9" t="s">
        <v>237</v>
      </c>
      <c r="T171" s="9" t="s">
        <v>237</v>
      </c>
      <c r="U171" s="9" t="s">
        <v>237</v>
      </c>
      <c r="V171" s="9" t="s">
        <v>237</v>
      </c>
      <c r="W171" s="9" t="s">
        <v>237</v>
      </c>
      <c r="X171" s="9" t="s">
        <v>237</v>
      </c>
      <c r="Y171" s="9" t="s">
        <v>237</v>
      </c>
      <c r="Z171" s="9" t="s">
        <v>237</v>
      </c>
      <c r="AA171" s="9" t="s">
        <v>237</v>
      </c>
      <c r="AB171" s="9" t="s">
        <v>237</v>
      </c>
      <c r="AC171" s="9" t="s">
        <v>237</v>
      </c>
      <c r="AD171" s="9" t="s">
        <v>237</v>
      </c>
      <c r="AE171" s="9" t="s">
        <v>237</v>
      </c>
      <c r="AF171" s="9" t="s">
        <v>237</v>
      </c>
      <c r="AG171" s="9" t="s">
        <v>237</v>
      </c>
      <c r="AH171" s="9" t="s">
        <v>237</v>
      </c>
      <c r="AI171" s="9" t="s">
        <v>237</v>
      </c>
      <c r="AJ171" s="9" t="s">
        <v>237</v>
      </c>
      <c r="AK171" s="9" t="s">
        <v>237</v>
      </c>
      <c r="AL171" s="9" t="s">
        <v>237</v>
      </c>
      <c r="AM171" s="9" t="s">
        <v>237</v>
      </c>
      <c r="AN171" s="9" t="s">
        <v>237</v>
      </c>
      <c r="AO171" s="9" t="s">
        <v>237</v>
      </c>
    </row>
    <row r="172" spans="1:41" x14ac:dyDescent="0.25">
      <c r="A172" s="9">
        <v>171</v>
      </c>
      <c r="B172" s="2" t="s">
        <v>136</v>
      </c>
      <c r="C172" s="9">
        <v>1</v>
      </c>
      <c r="D172" s="9">
        <v>1845.9060159853307</v>
      </c>
      <c r="E172" s="9">
        <v>1.8540234760010841</v>
      </c>
      <c r="F172" s="9">
        <v>1.0732500668093572</v>
      </c>
      <c r="G172" s="2">
        <v>5</v>
      </c>
      <c r="H172" s="53">
        <v>5.0000000000000001E-4</v>
      </c>
      <c r="I172" s="9">
        <v>0.125</v>
      </c>
      <c r="J172" s="9">
        <v>172</v>
      </c>
      <c r="K172" s="9">
        <v>1</v>
      </c>
      <c r="L172" s="9">
        <v>9400</v>
      </c>
      <c r="M172" s="9">
        <v>9400</v>
      </c>
      <c r="N172" s="9">
        <v>2.4929851140073263</v>
      </c>
      <c r="O172" s="9">
        <v>2.29</v>
      </c>
      <c r="P172" s="9">
        <v>1.0503452484205407</v>
      </c>
      <c r="Q172" s="9">
        <v>1.3503116669179751</v>
      </c>
      <c r="R172" s="9">
        <v>7.2913196846763709E-6</v>
      </c>
      <c r="S172" s="9">
        <v>2.7934877480803349E-2</v>
      </c>
      <c r="T172" s="9">
        <v>0.98498357578601592</v>
      </c>
      <c r="U172" s="9">
        <v>3</v>
      </c>
      <c r="V172" s="9">
        <v>97.627906976744185</v>
      </c>
      <c r="W172" s="9">
        <v>1.3294571202460717</v>
      </c>
      <c r="X172" s="9">
        <v>32.13751868460389</v>
      </c>
      <c r="Y172" s="9">
        <v>-1.1403234255056834E-4</v>
      </c>
      <c r="Z172" s="9">
        <v>-8.3144626392871784E-10</v>
      </c>
      <c r="AA172" s="9">
        <v>9.7769616921307524E-11</v>
      </c>
      <c r="AB172" s="9">
        <v>4.0282369594055936E-9</v>
      </c>
      <c r="AC172" s="9">
        <v>0</v>
      </c>
      <c r="AD172" s="9">
        <v>9403.139328737012</v>
      </c>
      <c r="AE172" s="9">
        <v>658.09083352282482</v>
      </c>
      <c r="AF172" s="9">
        <v>15.375304752249374</v>
      </c>
      <c r="AG172" s="9">
        <v>8.5319914740184739</v>
      </c>
      <c r="AH172" s="9">
        <v>647.86937062123604</v>
      </c>
      <c r="AI172" s="9">
        <v>582.45739594429995</v>
      </c>
      <c r="AJ172" s="9">
        <v>0.21298660059283156</v>
      </c>
      <c r="AK172" s="9">
        <v>9.038292834563505E-2</v>
      </c>
      <c r="AL172" s="9">
        <v>7.6004518897102302E-2</v>
      </c>
      <c r="AM172" s="9">
        <v>6.3426533021969753E-2</v>
      </c>
      <c r="AN172" s="9">
        <v>9.4362000846812982E-2</v>
      </c>
      <c r="AO172" s="9">
        <v>8.4927641181611307E-2</v>
      </c>
    </row>
    <row r="173" spans="1:41" x14ac:dyDescent="0.25">
      <c r="A173" s="9">
        <v>172</v>
      </c>
      <c r="B173" s="2" t="s">
        <v>137</v>
      </c>
      <c r="C173" s="9">
        <v>1</v>
      </c>
      <c r="D173" s="9">
        <v>1845.9060159853307</v>
      </c>
      <c r="E173" s="9">
        <v>1.8540234760010841</v>
      </c>
      <c r="F173" s="9">
        <v>1.0732500668093572</v>
      </c>
      <c r="G173" s="2">
        <v>5</v>
      </c>
      <c r="H173" s="54">
        <v>5.0000000000000002E-5</v>
      </c>
      <c r="I173" s="9">
        <v>0.125</v>
      </c>
      <c r="J173" s="9">
        <v>94.759999999999991</v>
      </c>
      <c r="K173" s="9">
        <v>1</v>
      </c>
      <c r="L173" s="9">
        <v>6800</v>
      </c>
      <c r="M173" s="9">
        <v>6800</v>
      </c>
      <c r="N173" s="9">
        <v>2.5144409912569969</v>
      </c>
      <c r="O173" s="9">
        <v>3.0125000000000002</v>
      </c>
      <c r="P173" s="9">
        <v>1.0538663699829967</v>
      </c>
      <c r="Q173" s="9">
        <v>1.4390064927808062</v>
      </c>
      <c r="R173" s="9">
        <v>7.7702478799877542E-6</v>
      </c>
      <c r="S173" s="9">
        <v>9.9493868688764531E-2</v>
      </c>
      <c r="T173" s="9">
        <v>0.77176669484361793</v>
      </c>
      <c r="U173" s="9">
        <v>2</v>
      </c>
      <c r="V173" s="9">
        <v>77.078936260025316</v>
      </c>
      <c r="W173" s="9">
        <v>1.3294571202460717</v>
      </c>
      <c r="X173" s="9">
        <v>52.793296089385478</v>
      </c>
      <c r="Y173" s="9">
        <v>-9.0889244508662683E-5</v>
      </c>
      <c r="Z173" s="9">
        <v>-7.0623195945712487E-10</v>
      </c>
      <c r="AA173" s="9">
        <v>6.2849047336948902E-11</v>
      </c>
      <c r="AB173" s="9">
        <v>5.6264315190305378E-9</v>
      </c>
      <c r="AC173" s="9">
        <v>0</v>
      </c>
      <c r="AD173" s="9">
        <v>2748.8232081818683</v>
      </c>
      <c r="AE173" s="9">
        <v>847.88441130661511</v>
      </c>
      <c r="AF173" s="9">
        <v>37.819904748612352</v>
      </c>
      <c r="AG173" s="9">
        <v>22048.289927089394</v>
      </c>
      <c r="AH173" s="9">
        <v>0.69580981625225002</v>
      </c>
      <c r="AI173" s="9">
        <v>651.07694683656894</v>
      </c>
      <c r="AJ173" s="9">
        <v>0.46796741417728588</v>
      </c>
      <c r="AK173" s="9">
        <v>0.32163202090704368</v>
      </c>
      <c r="AL173" s="9">
        <v>0.19553665095805503</v>
      </c>
      <c r="AM173" s="9">
        <v>0.28330927201649403</v>
      </c>
      <c r="AN173" s="9">
        <v>0.21946347554146337</v>
      </c>
      <c r="AO173" s="9">
        <v>0.26740660166290797</v>
      </c>
    </row>
    <row r="174" spans="1:41" x14ac:dyDescent="0.25">
      <c r="A174" s="9">
        <v>173</v>
      </c>
      <c r="B174" s="2" t="s">
        <v>269</v>
      </c>
      <c r="C174" s="9" t="s">
        <v>237</v>
      </c>
      <c r="D174" s="9">
        <v>1845.9060159853307</v>
      </c>
      <c r="E174" s="9">
        <v>1.8540234760010841</v>
      </c>
      <c r="F174" s="9">
        <v>1.0732500668093572</v>
      </c>
      <c r="G174" s="2">
        <v>5</v>
      </c>
      <c r="H174" s="2">
        <v>5.0000000000000001E-3</v>
      </c>
      <c r="I174" s="9">
        <v>0.125</v>
      </c>
      <c r="J174" s="9" t="s">
        <v>237</v>
      </c>
      <c r="K174" s="9" t="s">
        <v>237</v>
      </c>
      <c r="L174" s="9" t="s">
        <v>237</v>
      </c>
      <c r="M174" s="9" t="s">
        <v>237</v>
      </c>
      <c r="N174" s="9" t="s">
        <v>237</v>
      </c>
      <c r="O174" s="9" t="s">
        <v>237</v>
      </c>
      <c r="P174" s="9" t="s">
        <v>237</v>
      </c>
      <c r="Q174" s="9" t="s">
        <v>237</v>
      </c>
      <c r="R174" s="9" t="s">
        <v>237</v>
      </c>
      <c r="S174" s="9" t="s">
        <v>237</v>
      </c>
      <c r="T174" s="9" t="s">
        <v>237</v>
      </c>
      <c r="U174" s="9" t="s">
        <v>237</v>
      </c>
      <c r="V174" s="9" t="s">
        <v>237</v>
      </c>
      <c r="W174" s="9" t="s">
        <v>237</v>
      </c>
      <c r="X174" s="9" t="s">
        <v>237</v>
      </c>
      <c r="Y174" s="9" t="s">
        <v>237</v>
      </c>
      <c r="Z174" s="9" t="s">
        <v>237</v>
      </c>
      <c r="AA174" s="9" t="s">
        <v>237</v>
      </c>
      <c r="AB174" s="9" t="s">
        <v>237</v>
      </c>
      <c r="AC174" s="9" t="s">
        <v>237</v>
      </c>
      <c r="AD174" s="9" t="s">
        <v>237</v>
      </c>
      <c r="AE174" s="9" t="s">
        <v>237</v>
      </c>
      <c r="AF174" s="9" t="s">
        <v>237</v>
      </c>
      <c r="AG174" s="9" t="s">
        <v>237</v>
      </c>
      <c r="AH174" s="9" t="s">
        <v>237</v>
      </c>
      <c r="AI174" s="9" t="s">
        <v>237</v>
      </c>
      <c r="AJ174" s="9" t="s">
        <v>237</v>
      </c>
      <c r="AK174" s="9" t="s">
        <v>237</v>
      </c>
      <c r="AL174" s="9" t="s">
        <v>237</v>
      </c>
      <c r="AM174" s="9" t="s">
        <v>237</v>
      </c>
      <c r="AN174" s="9" t="s">
        <v>237</v>
      </c>
      <c r="AO174" s="9" t="s">
        <v>237</v>
      </c>
    </row>
    <row r="175" spans="1:41" x14ac:dyDescent="0.25">
      <c r="A175" s="9">
        <v>174</v>
      </c>
      <c r="B175" s="2" t="s">
        <v>138</v>
      </c>
      <c r="C175" s="9">
        <v>1</v>
      </c>
      <c r="D175" s="9">
        <v>1845.9060159853307</v>
      </c>
      <c r="E175" s="9">
        <v>2.4492104212472054</v>
      </c>
      <c r="F175" s="9">
        <v>3.5652595497737427</v>
      </c>
      <c r="G175" s="9">
        <v>0.5</v>
      </c>
      <c r="H175" s="53">
        <v>5.0000000000000001E-4</v>
      </c>
      <c r="I175" s="2">
        <v>3.125E-2</v>
      </c>
      <c r="J175" s="9">
        <v>421.52</v>
      </c>
      <c r="K175" s="9">
        <v>1</v>
      </c>
      <c r="L175" s="9">
        <v>83400</v>
      </c>
      <c r="M175" s="9">
        <v>83400</v>
      </c>
      <c r="N175" s="9">
        <v>2.5164298861415682</v>
      </c>
      <c r="O175" s="9">
        <v>4.3152173913043477</v>
      </c>
      <c r="P175" s="9">
        <v>1.1151918127558134</v>
      </c>
      <c r="Q175" s="9">
        <v>1.7458847149797996</v>
      </c>
      <c r="R175" s="9">
        <v>9.4273077107925219E-6</v>
      </c>
      <c r="S175" s="9">
        <v>6.2902481592763113E-2</v>
      </c>
      <c r="T175" s="9">
        <v>1</v>
      </c>
      <c r="U175" s="9">
        <v>1</v>
      </c>
      <c r="V175" s="9">
        <v>91.146327576390206</v>
      </c>
      <c r="W175" s="9">
        <v>1.3294571202460717</v>
      </c>
      <c r="X175" s="9">
        <v>61.345565749235476</v>
      </c>
      <c r="Y175" s="9">
        <v>-1.0128142173296609E-3</v>
      </c>
      <c r="Z175" s="9">
        <v>-9.5481112806322058E-9</v>
      </c>
      <c r="AA175" s="9">
        <v>2.7428090998827463E-12</v>
      </c>
      <c r="AB175" s="9">
        <v>8.7280831897319007E-5</v>
      </c>
      <c r="AC175" s="9">
        <v>3.7008920098690451E-3</v>
      </c>
      <c r="AD175" s="9">
        <v>27819.511279396596</v>
      </c>
      <c r="AE175" s="9">
        <v>10047.471544631346</v>
      </c>
      <c r="AF175" s="9">
        <v>8748.9078193019122</v>
      </c>
      <c r="AG175" s="9">
        <v>32702.44368450304</v>
      </c>
      <c r="AH175" s="9">
        <v>11007.318816643772</v>
      </c>
      <c r="AI175" s="9">
        <v>8077.5381526955362</v>
      </c>
      <c r="AJ175" s="9">
        <v>2480.3103641189832</v>
      </c>
      <c r="AK175" s="9">
        <v>233.81857742325514</v>
      </c>
      <c r="AL175" s="9">
        <v>71.901190867132712</v>
      </c>
      <c r="AM175" s="9">
        <v>81.757922106009062</v>
      </c>
      <c r="AN175" s="9">
        <v>74.399197920394982</v>
      </c>
      <c r="AO175" s="9">
        <v>128.1612871027103</v>
      </c>
    </row>
    <row r="176" spans="1:41" x14ac:dyDescent="0.25">
      <c r="A176" s="9">
        <v>175</v>
      </c>
      <c r="B176" s="2" t="s">
        <v>139</v>
      </c>
      <c r="C176" s="9">
        <v>0</v>
      </c>
      <c r="D176" s="9">
        <v>1845.9060159853307</v>
      </c>
      <c r="E176" s="9">
        <v>2.4492104212472054</v>
      </c>
      <c r="F176" s="9">
        <v>3.5652595497737427</v>
      </c>
      <c r="G176" s="9">
        <v>0.5</v>
      </c>
      <c r="H176" s="53">
        <v>5.0000000000000001E-4</v>
      </c>
      <c r="I176" s="2">
        <v>0.5</v>
      </c>
      <c r="J176" s="9" t="s">
        <v>237</v>
      </c>
      <c r="K176" s="9" t="s">
        <v>237</v>
      </c>
      <c r="L176" s="9" t="s">
        <v>237</v>
      </c>
      <c r="M176" s="9" t="s">
        <v>237</v>
      </c>
      <c r="N176" s="9" t="s">
        <v>237</v>
      </c>
      <c r="O176" s="9" t="s">
        <v>237</v>
      </c>
      <c r="P176" s="9" t="s">
        <v>237</v>
      </c>
      <c r="Q176" s="9" t="s">
        <v>237</v>
      </c>
      <c r="R176" s="9" t="s">
        <v>237</v>
      </c>
      <c r="S176" s="9" t="s">
        <v>237</v>
      </c>
      <c r="T176" s="9" t="s">
        <v>237</v>
      </c>
      <c r="U176" s="9" t="s">
        <v>237</v>
      </c>
      <c r="V176" s="9" t="s">
        <v>237</v>
      </c>
      <c r="W176" s="9" t="s">
        <v>237</v>
      </c>
      <c r="X176" s="9" t="s">
        <v>237</v>
      </c>
      <c r="Y176" s="9" t="s">
        <v>237</v>
      </c>
      <c r="Z176" s="9" t="s">
        <v>237</v>
      </c>
      <c r="AA176" s="9" t="s">
        <v>237</v>
      </c>
      <c r="AB176" s="9" t="s">
        <v>237</v>
      </c>
      <c r="AC176" s="9" t="s">
        <v>237</v>
      </c>
      <c r="AD176" s="9" t="s">
        <v>237</v>
      </c>
      <c r="AE176" s="9" t="s">
        <v>237</v>
      </c>
      <c r="AF176" s="9" t="s">
        <v>237</v>
      </c>
      <c r="AG176" s="9" t="s">
        <v>237</v>
      </c>
      <c r="AH176" s="9" t="s">
        <v>237</v>
      </c>
      <c r="AI176" s="9" t="s">
        <v>237</v>
      </c>
      <c r="AJ176" s="9" t="s">
        <v>237</v>
      </c>
      <c r="AK176" s="9" t="s">
        <v>237</v>
      </c>
      <c r="AL176" s="9" t="s">
        <v>237</v>
      </c>
      <c r="AM176" s="9" t="s">
        <v>237</v>
      </c>
      <c r="AN176" s="9" t="s">
        <v>237</v>
      </c>
      <c r="AO176" s="9" t="s">
        <v>237</v>
      </c>
    </row>
    <row r="177" spans="1:41" x14ac:dyDescent="0.25">
      <c r="A177" s="9">
        <v>176</v>
      </c>
      <c r="B177" s="2" t="s">
        <v>179</v>
      </c>
      <c r="C177" s="9">
        <v>1</v>
      </c>
      <c r="D177" s="9">
        <v>1845.9060159853307</v>
      </c>
      <c r="E177" s="9">
        <v>2.4492104212472054</v>
      </c>
      <c r="F177" s="9">
        <v>3.5652595497737427</v>
      </c>
      <c r="G177" s="9">
        <v>0.5</v>
      </c>
      <c r="H177" s="54">
        <v>5.0000000000000002E-5</v>
      </c>
      <c r="I177" s="9">
        <v>0.125</v>
      </c>
      <c r="J177" s="9">
        <v>155.16</v>
      </c>
      <c r="K177" s="9">
        <v>1</v>
      </c>
      <c r="L177" s="9">
        <v>6600</v>
      </c>
      <c r="M177" s="9">
        <v>6600</v>
      </c>
      <c r="N177" s="9">
        <v>2.5110067658529651</v>
      </c>
      <c r="O177" s="9">
        <v>4.9800000000000004</v>
      </c>
      <c r="P177" s="9">
        <v>1.0903270313644755</v>
      </c>
      <c r="Q177" s="9">
        <v>2.4237947945962173</v>
      </c>
      <c r="R177" s="9">
        <v>1.3087839741321662E-5</v>
      </c>
      <c r="S177" s="9">
        <v>0.10059527219106679</v>
      </c>
      <c r="T177" s="9">
        <v>0.46054667354306345</v>
      </c>
      <c r="U177" s="9">
        <v>3</v>
      </c>
      <c r="V177" s="9">
        <v>46.042794534673888</v>
      </c>
      <c r="W177" s="9">
        <v>1.3294571202460717</v>
      </c>
      <c r="X177" s="9">
        <v>44.348508634222924</v>
      </c>
      <c r="Y177" s="9">
        <v>-2.0479243193833843E-3</v>
      </c>
      <c r="Z177" s="9">
        <v>-2.6802905294444972E-8</v>
      </c>
      <c r="AA177" s="9">
        <v>7.6329025758759356E-12</v>
      </c>
      <c r="AB177" s="9">
        <v>7.5521731633783855E-5</v>
      </c>
      <c r="AC177" s="9">
        <v>3.4802784222737818E-2</v>
      </c>
      <c r="AD177" s="9">
        <v>6035.9662518868699</v>
      </c>
      <c r="AE177" s="9">
        <v>4950.7773879352444</v>
      </c>
      <c r="AF177" s="9">
        <v>5.7854307008342731</v>
      </c>
      <c r="AG177" s="9">
        <v>59203.407583583088</v>
      </c>
      <c r="AH177" s="9">
        <v>5.2571389580215264</v>
      </c>
      <c r="AI177" s="9">
        <v>5073.9984361150273</v>
      </c>
      <c r="AJ177" s="9">
        <v>1393.365485793455</v>
      </c>
      <c r="AK177" s="9">
        <v>4188.8712173276754</v>
      </c>
      <c r="AL177" s="9">
        <v>860.40882079265816</v>
      </c>
      <c r="AM177" s="9">
        <v>12786.577191120821</v>
      </c>
      <c r="AN177" s="9">
        <v>1165.1861358020151</v>
      </c>
      <c r="AO177" s="9">
        <v>3500.4676383362776</v>
      </c>
    </row>
    <row r="178" spans="1:41" x14ac:dyDescent="0.25">
      <c r="A178" s="9">
        <v>177</v>
      </c>
      <c r="B178" s="2" t="s">
        <v>268</v>
      </c>
      <c r="C178" s="9" t="s">
        <v>237</v>
      </c>
      <c r="D178" s="9">
        <v>1845.9060159853307</v>
      </c>
      <c r="E178" s="9">
        <v>2.4492104212472054</v>
      </c>
      <c r="F178" s="9">
        <v>3.5652595497737427</v>
      </c>
      <c r="G178" s="9">
        <v>0.5</v>
      </c>
      <c r="H178" s="2">
        <v>5.0000000000000001E-3</v>
      </c>
      <c r="I178" s="9">
        <v>0.125</v>
      </c>
      <c r="J178" s="9" t="s">
        <v>237</v>
      </c>
      <c r="K178" s="9" t="s">
        <v>237</v>
      </c>
      <c r="L178" s="9" t="s">
        <v>237</v>
      </c>
      <c r="M178" s="9" t="s">
        <v>237</v>
      </c>
      <c r="N178" s="9" t="s">
        <v>237</v>
      </c>
      <c r="O178" s="9" t="s">
        <v>237</v>
      </c>
      <c r="P178" s="9" t="s">
        <v>237</v>
      </c>
      <c r="Q178" s="9" t="s">
        <v>237</v>
      </c>
      <c r="R178" s="9" t="s">
        <v>237</v>
      </c>
      <c r="S178" s="9" t="s">
        <v>237</v>
      </c>
      <c r="T178" s="9" t="s">
        <v>237</v>
      </c>
      <c r="U178" s="9" t="s">
        <v>237</v>
      </c>
      <c r="V178" s="9" t="s">
        <v>237</v>
      </c>
      <c r="W178" s="9" t="s">
        <v>237</v>
      </c>
      <c r="X178" s="9" t="s">
        <v>237</v>
      </c>
      <c r="Y178" s="9" t="s">
        <v>237</v>
      </c>
      <c r="Z178" s="9" t="s">
        <v>237</v>
      </c>
      <c r="AA178" s="9" t="s">
        <v>237</v>
      </c>
      <c r="AB178" s="9" t="s">
        <v>237</v>
      </c>
      <c r="AC178" s="9" t="s">
        <v>237</v>
      </c>
      <c r="AD178" s="9" t="s">
        <v>237</v>
      </c>
      <c r="AE178" s="9" t="s">
        <v>237</v>
      </c>
      <c r="AF178" s="9" t="s">
        <v>237</v>
      </c>
      <c r="AG178" s="9" t="s">
        <v>237</v>
      </c>
      <c r="AH178" s="9" t="s">
        <v>237</v>
      </c>
      <c r="AI178" s="9" t="s">
        <v>237</v>
      </c>
      <c r="AJ178" s="9" t="s">
        <v>237</v>
      </c>
      <c r="AK178" s="9" t="s">
        <v>237</v>
      </c>
      <c r="AL178" s="9" t="s">
        <v>237</v>
      </c>
      <c r="AM178" s="9" t="s">
        <v>237</v>
      </c>
      <c r="AN178" s="9" t="s">
        <v>237</v>
      </c>
      <c r="AO178" s="9" t="s">
        <v>237</v>
      </c>
    </row>
    <row r="179" spans="1:41" x14ac:dyDescent="0.25">
      <c r="A179" s="9">
        <v>178</v>
      </c>
      <c r="B179" s="2" t="s">
        <v>140</v>
      </c>
      <c r="C179" s="9">
        <v>0</v>
      </c>
      <c r="D179" s="9">
        <v>1845.9060159853307</v>
      </c>
      <c r="E179" s="9">
        <v>2.4492104212472054</v>
      </c>
      <c r="F179" s="9">
        <v>3.5652595497737427</v>
      </c>
      <c r="G179" s="2">
        <v>5</v>
      </c>
      <c r="H179" s="53">
        <v>5.0000000000000001E-4</v>
      </c>
      <c r="I179" s="9">
        <v>0.125</v>
      </c>
      <c r="J179" s="9" t="s">
        <v>237</v>
      </c>
      <c r="K179" s="9" t="s">
        <v>237</v>
      </c>
      <c r="L179" s="9" t="s">
        <v>237</v>
      </c>
      <c r="M179" s="9" t="s">
        <v>237</v>
      </c>
      <c r="N179" s="9" t="s">
        <v>237</v>
      </c>
      <c r="O179" s="9" t="s">
        <v>237</v>
      </c>
      <c r="P179" s="9" t="s">
        <v>237</v>
      </c>
      <c r="Q179" s="9" t="s">
        <v>237</v>
      </c>
      <c r="R179" s="9" t="s">
        <v>237</v>
      </c>
      <c r="S179" s="9" t="s">
        <v>237</v>
      </c>
      <c r="T179" s="9" t="s">
        <v>237</v>
      </c>
      <c r="U179" s="9" t="s">
        <v>237</v>
      </c>
      <c r="V179" s="9" t="s">
        <v>237</v>
      </c>
      <c r="W179" s="9" t="s">
        <v>237</v>
      </c>
      <c r="X179" s="9" t="s">
        <v>237</v>
      </c>
      <c r="Y179" s="9" t="s">
        <v>237</v>
      </c>
      <c r="Z179" s="9" t="s">
        <v>237</v>
      </c>
      <c r="AA179" s="9" t="s">
        <v>237</v>
      </c>
      <c r="AB179" s="9" t="s">
        <v>237</v>
      </c>
      <c r="AC179" s="9" t="s">
        <v>237</v>
      </c>
      <c r="AD179" s="9" t="s">
        <v>237</v>
      </c>
      <c r="AE179" s="9" t="s">
        <v>237</v>
      </c>
      <c r="AF179" s="9" t="s">
        <v>237</v>
      </c>
      <c r="AG179" s="9" t="s">
        <v>237</v>
      </c>
      <c r="AH179" s="9" t="s">
        <v>237</v>
      </c>
      <c r="AI179" s="9" t="s">
        <v>237</v>
      </c>
      <c r="AJ179" s="9" t="s">
        <v>237</v>
      </c>
      <c r="AK179" s="9" t="s">
        <v>237</v>
      </c>
      <c r="AL179" s="9" t="s">
        <v>237</v>
      </c>
      <c r="AM179" s="9" t="s">
        <v>237</v>
      </c>
      <c r="AN179" s="9" t="s">
        <v>237</v>
      </c>
      <c r="AO179" s="9" t="s">
        <v>237</v>
      </c>
    </row>
    <row r="180" spans="1:41" x14ac:dyDescent="0.25">
      <c r="A180" s="9">
        <v>179</v>
      </c>
      <c r="B180" s="2" t="s">
        <v>141</v>
      </c>
      <c r="C180" s="9">
        <v>1</v>
      </c>
      <c r="D180" s="9">
        <v>1845.9060159853307</v>
      </c>
      <c r="E180" s="9">
        <v>2.4492104212472054</v>
      </c>
      <c r="F180" s="9">
        <v>3.5652595497737427</v>
      </c>
      <c r="G180" s="2">
        <v>5</v>
      </c>
      <c r="H180" s="54">
        <v>5.0000000000000002E-5</v>
      </c>
      <c r="I180" s="9">
        <v>0.125</v>
      </c>
      <c r="J180" s="9">
        <v>558.83999999999992</v>
      </c>
      <c r="K180" s="9">
        <v>1</v>
      </c>
      <c r="L180" s="9">
        <v>9400</v>
      </c>
      <c r="M180" s="9">
        <v>9400</v>
      </c>
      <c r="N180" s="9">
        <v>2.5791944228271877</v>
      </c>
      <c r="O180" s="9">
        <v>3.5446428571428572</v>
      </c>
      <c r="P180" s="9">
        <v>1.1340135223623855</v>
      </c>
      <c r="Q180" s="9">
        <v>1.0333980986400908</v>
      </c>
      <c r="R180" s="9">
        <v>5.5800716851676963E-6</v>
      </c>
      <c r="S180" s="9">
        <v>7.0357600951912985E-2</v>
      </c>
      <c r="T180" s="9">
        <v>0.99919318691169878</v>
      </c>
      <c r="U180" s="9">
        <v>6</v>
      </c>
      <c r="V180" s="9">
        <v>79.779543339775259</v>
      </c>
      <c r="W180" s="9">
        <v>1.3294571202460717</v>
      </c>
      <c r="X180" s="9">
        <v>8.720930232558139</v>
      </c>
      <c r="Y180" s="9">
        <v>-6.6204259965630481E-4</v>
      </c>
      <c r="Z180" s="9">
        <v>-3.6942451647169591E-9</v>
      </c>
      <c r="AA180" s="9">
        <v>1.0024841515519748E-11</v>
      </c>
      <c r="AB180" s="9">
        <v>9.4327089168110333E-7</v>
      </c>
      <c r="AC180" s="9">
        <v>0</v>
      </c>
      <c r="AD180" s="9">
        <v>39.570030374998559</v>
      </c>
      <c r="AE180" s="9">
        <v>853.29003545448222</v>
      </c>
      <c r="AF180" s="9">
        <v>196.06715170180411</v>
      </c>
      <c r="AG180" s="9">
        <v>7291.0184651680202</v>
      </c>
      <c r="AH180" s="9">
        <v>45.01304153859278</v>
      </c>
      <c r="AI180" s="9">
        <v>968.04580042998771</v>
      </c>
      <c r="AJ180" s="9">
        <v>6.7724197340073275E-2</v>
      </c>
      <c r="AK180" s="9">
        <v>9.8649505609266983E-2</v>
      </c>
      <c r="AL180" s="9">
        <v>0.1158810593215326</v>
      </c>
      <c r="AM180" s="9">
        <v>0.19005363916127857</v>
      </c>
      <c r="AN180" s="9">
        <v>0.11385197779013921</v>
      </c>
      <c r="AO180" s="9">
        <v>9.9956988781718992E-2</v>
      </c>
    </row>
    <row r="181" spans="1:41" x14ac:dyDescent="0.25">
      <c r="A181" s="9">
        <v>180</v>
      </c>
      <c r="B181" s="2" t="s">
        <v>267</v>
      </c>
      <c r="C181" s="9" t="s">
        <v>237</v>
      </c>
      <c r="D181" s="9">
        <v>1845.9060159853307</v>
      </c>
      <c r="E181" s="9">
        <v>2.4492104212472054</v>
      </c>
      <c r="F181" s="9">
        <v>3.5652595497737427</v>
      </c>
      <c r="G181" s="2">
        <v>5</v>
      </c>
      <c r="H181" s="2">
        <v>5.0000000000000001E-3</v>
      </c>
      <c r="I181" s="9">
        <v>0.125</v>
      </c>
      <c r="J181" s="9" t="s">
        <v>237</v>
      </c>
      <c r="K181" s="9" t="s">
        <v>237</v>
      </c>
      <c r="L181" s="9" t="s">
        <v>237</v>
      </c>
      <c r="M181" s="9" t="s">
        <v>237</v>
      </c>
      <c r="N181" s="9" t="s">
        <v>237</v>
      </c>
      <c r="O181" s="9" t="s">
        <v>237</v>
      </c>
      <c r="P181" s="9" t="s">
        <v>237</v>
      </c>
      <c r="Q181" s="9" t="s">
        <v>237</v>
      </c>
      <c r="R181" s="9" t="s">
        <v>237</v>
      </c>
      <c r="S181" s="9" t="s">
        <v>237</v>
      </c>
      <c r="T181" s="9" t="s">
        <v>237</v>
      </c>
      <c r="U181" s="9" t="s">
        <v>237</v>
      </c>
      <c r="V181" s="9" t="s">
        <v>237</v>
      </c>
      <c r="W181" s="9" t="s">
        <v>237</v>
      </c>
      <c r="X181" s="9" t="s">
        <v>237</v>
      </c>
      <c r="Y181" s="9" t="s">
        <v>237</v>
      </c>
      <c r="Z181" s="9" t="s">
        <v>237</v>
      </c>
      <c r="AA181" s="9" t="s">
        <v>237</v>
      </c>
      <c r="AB181" s="9" t="s">
        <v>237</v>
      </c>
      <c r="AC181" s="9" t="s">
        <v>237</v>
      </c>
      <c r="AD181" s="9" t="s">
        <v>237</v>
      </c>
      <c r="AE181" s="9" t="s">
        <v>237</v>
      </c>
      <c r="AF181" s="9" t="s">
        <v>237</v>
      </c>
      <c r="AG181" s="9" t="s">
        <v>237</v>
      </c>
      <c r="AH181" s="9" t="s">
        <v>237</v>
      </c>
      <c r="AI181" s="9" t="s">
        <v>237</v>
      </c>
      <c r="AJ181" s="9" t="s">
        <v>237</v>
      </c>
      <c r="AK181" s="9" t="s">
        <v>237</v>
      </c>
      <c r="AL181" s="9" t="s">
        <v>237</v>
      </c>
      <c r="AM181" s="9" t="s">
        <v>237</v>
      </c>
      <c r="AN181" s="9" t="s">
        <v>237</v>
      </c>
      <c r="AO181" s="9" t="s">
        <v>237</v>
      </c>
    </row>
    <row r="182" spans="1:41" x14ac:dyDescent="0.25">
      <c r="A182" s="9">
        <v>181</v>
      </c>
      <c r="B182" s="2" t="s">
        <v>142</v>
      </c>
      <c r="C182" s="9">
        <v>1</v>
      </c>
      <c r="D182" s="9">
        <v>6768.1388733514996</v>
      </c>
      <c r="E182" s="9">
        <v>1.8540234760010841</v>
      </c>
      <c r="F182" s="9">
        <v>2.1465001336187144</v>
      </c>
      <c r="G182" s="9">
        <v>0.5</v>
      </c>
      <c r="H182" s="53">
        <v>5.0000000000000001E-4</v>
      </c>
      <c r="I182" s="2">
        <v>3.125E-2</v>
      </c>
      <c r="J182" s="9">
        <v>378.2</v>
      </c>
      <c r="K182" s="9">
        <v>4</v>
      </c>
      <c r="L182" s="9">
        <v>14400</v>
      </c>
      <c r="M182" s="9">
        <v>8000</v>
      </c>
      <c r="N182" s="9">
        <v>3.1745773617441353</v>
      </c>
      <c r="O182" s="9">
        <v>3.675925925925926</v>
      </c>
      <c r="P182" s="9">
        <v>1.1583160231334846</v>
      </c>
      <c r="Q182" s="9">
        <v>3.1990260599092855</v>
      </c>
      <c r="R182" s="9">
        <v>1.7273879989239787E-5</v>
      </c>
      <c r="S182" s="9">
        <v>7.7456115401673201E-2</v>
      </c>
      <c r="T182" s="9">
        <v>1</v>
      </c>
      <c r="U182" s="9">
        <v>1</v>
      </c>
      <c r="V182" s="9">
        <v>27.509254362771017</v>
      </c>
      <c r="W182" s="9">
        <v>11.223797683973947</v>
      </c>
      <c r="X182" s="9">
        <v>42.458100558659218</v>
      </c>
      <c r="Y182" s="9">
        <v>-8.5164005908777382E-4</v>
      </c>
      <c r="Z182" s="9">
        <v>-1.4711128174711287E-8</v>
      </c>
      <c r="AA182" s="9">
        <v>1.6698323857045758E-11</v>
      </c>
      <c r="AB182" s="9">
        <v>4.723357022811226E-5</v>
      </c>
      <c r="AC182" s="9">
        <v>6.3564251718667378E-2</v>
      </c>
      <c r="AD182" s="9">
        <v>1980.9906032557103</v>
      </c>
      <c r="AE182" s="9">
        <v>2488.8234783820899</v>
      </c>
      <c r="AF182" s="9">
        <v>4030.1669150412881</v>
      </c>
      <c r="AG182" s="9">
        <v>5636.0165826363673</v>
      </c>
      <c r="AH182" s="9">
        <v>60.993915985509858</v>
      </c>
      <c r="AI182" s="9">
        <v>2360.9822299938446</v>
      </c>
      <c r="AJ182" s="9">
        <v>179.82914933531535</v>
      </c>
      <c r="AK182" s="9">
        <v>198.18740850275498</v>
      </c>
      <c r="AL182" s="9">
        <v>226.99594821324683</v>
      </c>
      <c r="AM182" s="9">
        <v>247.60105872260286</v>
      </c>
      <c r="AN182" s="9">
        <v>221.40145542855672</v>
      </c>
      <c r="AO182" s="9">
        <v>191.80058963464523</v>
      </c>
    </row>
    <row r="183" spans="1:41" x14ac:dyDescent="0.25">
      <c r="A183" s="9">
        <v>182</v>
      </c>
      <c r="B183" s="2" t="s">
        <v>143</v>
      </c>
      <c r="C183" s="9">
        <v>1</v>
      </c>
      <c r="D183" s="9">
        <v>6768.1388733514978</v>
      </c>
      <c r="E183" s="9">
        <v>1.8540234760010841</v>
      </c>
      <c r="F183" s="9">
        <v>2.1465001336187144</v>
      </c>
      <c r="G183" s="9">
        <v>0.5</v>
      </c>
      <c r="H183" s="53">
        <v>5.0000000000000001E-4</v>
      </c>
      <c r="I183" s="2">
        <v>0.5</v>
      </c>
      <c r="J183" s="9">
        <v>255.11999999999998</v>
      </c>
      <c r="K183" s="9">
        <v>2</v>
      </c>
      <c r="L183" s="9">
        <v>14800</v>
      </c>
      <c r="M183" s="9">
        <v>12600</v>
      </c>
      <c r="N183" s="9">
        <v>2.5177493843874683</v>
      </c>
      <c r="O183" s="9">
        <v>2.5774647887323945</v>
      </c>
      <c r="P183" s="9">
        <v>1.0440163928783182</v>
      </c>
      <c r="Q183" s="9">
        <v>11.996151524600076</v>
      </c>
      <c r="R183" s="9">
        <v>6.4775990532113569E-5</v>
      </c>
      <c r="S183" s="9">
        <v>0.20007409054774533</v>
      </c>
      <c r="T183" s="9">
        <v>0.98539257455873397</v>
      </c>
      <c r="U183" s="9">
        <v>4</v>
      </c>
      <c r="V183" s="9">
        <v>25.384132957039824</v>
      </c>
      <c r="W183" s="9">
        <v>44.168689890672262</v>
      </c>
      <c r="X183" s="9">
        <v>33.155080213903744</v>
      </c>
      <c r="Y183" s="9">
        <v>-2.7185438407420823E-4</v>
      </c>
      <c r="Z183" s="9">
        <v>-1.7609637008904477E-8</v>
      </c>
      <c r="AA183" s="9">
        <v>6.5179160238436753E-10</v>
      </c>
      <c r="AB183" s="9">
        <v>3.6811205259671636E-5</v>
      </c>
      <c r="AC183" s="9">
        <v>0.30950141110065854</v>
      </c>
      <c r="AD183" s="9">
        <v>6837.7831061329998</v>
      </c>
      <c r="AE183" s="9">
        <v>7173.5230180032222</v>
      </c>
      <c r="AF183" s="9">
        <v>15677.022600811126</v>
      </c>
      <c r="AG183" s="9">
        <v>56361.75323910734</v>
      </c>
      <c r="AH183" s="9">
        <v>7142.3143149302505</v>
      </c>
      <c r="AI183" s="9">
        <v>6620.4235546804039</v>
      </c>
      <c r="AJ183" s="9">
        <v>8723.7567885657118</v>
      </c>
      <c r="AK183" s="9">
        <v>11372.289170232491</v>
      </c>
      <c r="AL183" s="9">
        <v>16678.112959006041</v>
      </c>
      <c r="AM183" s="9">
        <v>5777.4227434033282</v>
      </c>
      <c r="AN183" s="9">
        <v>13715.424165680406</v>
      </c>
      <c r="AO183" s="9">
        <v>11766.188150876054</v>
      </c>
    </row>
    <row r="184" spans="1:41" x14ac:dyDescent="0.25">
      <c r="A184" s="9">
        <v>183</v>
      </c>
      <c r="B184" s="2" t="s">
        <v>144</v>
      </c>
      <c r="C184" s="9">
        <v>1</v>
      </c>
      <c r="D184" s="9">
        <v>6768.1388733514978</v>
      </c>
      <c r="E184" s="9">
        <v>1.8540234760010841</v>
      </c>
      <c r="F184" s="9">
        <v>2.1465001336187144</v>
      </c>
      <c r="G184" s="9">
        <v>0.5</v>
      </c>
      <c r="H184" s="54">
        <v>5.0000000000000002E-5</v>
      </c>
      <c r="I184" s="9">
        <v>0.125</v>
      </c>
      <c r="J184" s="9">
        <v>75.72</v>
      </c>
      <c r="K184" s="9">
        <v>1</v>
      </c>
      <c r="L184" s="9">
        <v>6200</v>
      </c>
      <c r="M184" s="9">
        <v>6200</v>
      </c>
      <c r="N184" s="9">
        <v>3.6355309959120827</v>
      </c>
      <c r="O184" s="9">
        <v>0.90243902439024393</v>
      </c>
      <c r="P184" s="9">
        <v>1.1829387516749357</v>
      </c>
      <c r="Q184" s="9">
        <v>26.020904838619682</v>
      </c>
      <c r="R184" s="9">
        <v>1.4050588490876144E-4</v>
      </c>
      <c r="S184" s="9">
        <v>0.12955650987236261</v>
      </c>
      <c r="T184" s="9">
        <v>0.68324125230202581</v>
      </c>
      <c r="U184" s="9">
        <v>10</v>
      </c>
      <c r="V184" s="9">
        <v>19.598520866349709</v>
      </c>
      <c r="W184" s="9">
        <v>30.773274973625295</v>
      </c>
      <c r="X184" s="9">
        <v>0</v>
      </c>
      <c r="Y184" s="9">
        <v>-1.2445735686612507E-4</v>
      </c>
      <c r="Z184" s="9">
        <v>-1.7486991059880422E-8</v>
      </c>
      <c r="AA184" s="9">
        <v>1.514073311423184E-10</v>
      </c>
      <c r="AB184" s="9">
        <v>6.2597449943787532E-7</v>
      </c>
      <c r="AC184" s="9">
        <v>0.28684627575277338</v>
      </c>
      <c r="AD184" s="9">
        <v>1621.876755622035</v>
      </c>
      <c r="AE184" s="9">
        <v>9526.2606515117986</v>
      </c>
      <c r="AF184" s="9">
        <v>1850.930643437755</v>
      </c>
      <c r="AG184" s="9">
        <v>1124.1605028341955</v>
      </c>
      <c r="AH184" s="9">
        <v>1801.4713457766347</v>
      </c>
      <c r="AI184" s="9">
        <v>66.09160668499436</v>
      </c>
      <c r="AJ184" s="9">
        <v>6449.487220856272</v>
      </c>
      <c r="AK184" s="9">
        <v>12311.241616758503</v>
      </c>
      <c r="AL184" s="9">
        <v>8181.4008433487597</v>
      </c>
      <c r="AM184" s="9">
        <v>6977.9570210815173</v>
      </c>
      <c r="AN184" s="9">
        <v>8176.0798886475859</v>
      </c>
      <c r="AO184" s="9">
        <v>7433.4502544273873</v>
      </c>
    </row>
    <row r="185" spans="1:41" x14ac:dyDescent="0.25">
      <c r="A185" s="9">
        <v>184</v>
      </c>
      <c r="B185" s="2" t="s">
        <v>266</v>
      </c>
      <c r="C185" s="9" t="s">
        <v>237</v>
      </c>
      <c r="D185" s="9">
        <v>6768.1388733514978</v>
      </c>
      <c r="E185" s="9">
        <v>1.8540234760010841</v>
      </c>
      <c r="F185" s="9">
        <v>2.1465001336187144</v>
      </c>
      <c r="G185" s="9">
        <v>0.5</v>
      </c>
      <c r="H185" s="2">
        <v>5.0000000000000001E-3</v>
      </c>
      <c r="I185" s="9">
        <v>0.125</v>
      </c>
      <c r="J185" s="9" t="s">
        <v>237</v>
      </c>
      <c r="K185" s="9" t="s">
        <v>237</v>
      </c>
      <c r="L185" s="9" t="s">
        <v>237</v>
      </c>
      <c r="M185" s="9" t="s">
        <v>237</v>
      </c>
      <c r="N185" s="9" t="s">
        <v>237</v>
      </c>
      <c r="O185" s="9" t="s">
        <v>237</v>
      </c>
      <c r="P185" s="9" t="s">
        <v>237</v>
      </c>
      <c r="Q185" s="9" t="s">
        <v>237</v>
      </c>
      <c r="R185" s="9" t="s">
        <v>237</v>
      </c>
      <c r="S185" s="9" t="s">
        <v>237</v>
      </c>
      <c r="T185" s="9" t="s">
        <v>237</v>
      </c>
      <c r="U185" s="9" t="s">
        <v>237</v>
      </c>
      <c r="V185" s="9" t="s">
        <v>237</v>
      </c>
      <c r="W185" s="9" t="s">
        <v>237</v>
      </c>
      <c r="X185" s="9" t="s">
        <v>237</v>
      </c>
      <c r="Y185" s="9" t="s">
        <v>237</v>
      </c>
      <c r="Z185" s="9" t="s">
        <v>237</v>
      </c>
      <c r="AA185" s="9" t="s">
        <v>237</v>
      </c>
      <c r="AB185" s="9" t="s">
        <v>237</v>
      </c>
      <c r="AC185" s="9" t="s">
        <v>237</v>
      </c>
      <c r="AD185" s="9" t="s">
        <v>237</v>
      </c>
      <c r="AE185" s="9" t="s">
        <v>237</v>
      </c>
      <c r="AF185" s="9" t="s">
        <v>237</v>
      </c>
      <c r="AG185" s="9" t="s">
        <v>237</v>
      </c>
      <c r="AH185" s="9" t="s">
        <v>237</v>
      </c>
      <c r="AI185" s="9" t="s">
        <v>237</v>
      </c>
      <c r="AJ185" s="9" t="s">
        <v>237</v>
      </c>
      <c r="AK185" s="9" t="s">
        <v>237</v>
      </c>
      <c r="AL185" s="9" t="s">
        <v>237</v>
      </c>
      <c r="AM185" s="9" t="s">
        <v>237</v>
      </c>
      <c r="AN185" s="9" t="s">
        <v>237</v>
      </c>
      <c r="AO185" s="9" t="s">
        <v>237</v>
      </c>
    </row>
    <row r="186" spans="1:41" x14ac:dyDescent="0.25">
      <c r="A186" s="9">
        <v>185</v>
      </c>
      <c r="B186" s="2" t="s">
        <v>145</v>
      </c>
      <c r="C186" s="9">
        <v>1</v>
      </c>
      <c r="D186" s="9">
        <v>6768.1388733514978</v>
      </c>
      <c r="E186" s="9">
        <v>1.8540234760010841</v>
      </c>
      <c r="F186" s="9">
        <v>2.1465001336187144</v>
      </c>
      <c r="G186" s="2">
        <v>5</v>
      </c>
      <c r="H186" s="53">
        <v>5.0000000000000001E-4</v>
      </c>
      <c r="I186" s="9">
        <v>0.125</v>
      </c>
      <c r="J186" s="9">
        <v>812.16</v>
      </c>
      <c r="K186" s="9">
        <v>3</v>
      </c>
      <c r="L186" s="9">
        <v>21400</v>
      </c>
      <c r="M186" s="9">
        <v>9800</v>
      </c>
      <c r="N186" s="9">
        <v>5.5793084095176226</v>
      </c>
      <c r="O186" s="9">
        <v>1.58</v>
      </c>
      <c r="P186" s="9">
        <v>1.0605515966222154</v>
      </c>
      <c r="Q186" s="9">
        <v>1.137182359275972</v>
      </c>
      <c r="R186" s="9">
        <v>6.1404787682698486E-6</v>
      </c>
      <c r="S186" s="9">
        <v>6.0395828236049762E-2</v>
      </c>
      <c r="T186" s="9">
        <v>0.96997403770177226</v>
      </c>
      <c r="U186" s="9">
        <v>12</v>
      </c>
      <c r="V186" s="9">
        <v>84.643420015760441</v>
      </c>
      <c r="W186" s="9">
        <v>1.3294571202460717</v>
      </c>
      <c r="X186" s="9">
        <v>43.991416309012877</v>
      </c>
      <c r="Y186" s="9">
        <v>-9.0304852750234654E-4</v>
      </c>
      <c r="Z186" s="9">
        <v>-5.5451503098455091E-9</v>
      </c>
      <c r="AA186" s="9">
        <v>1.3434883944392022E-10</v>
      </c>
      <c r="AB186" s="9">
        <v>5.5003046443029845E-7</v>
      </c>
      <c r="AC186" s="9">
        <v>0</v>
      </c>
      <c r="AD186" s="9">
        <v>26716.30358542857</v>
      </c>
      <c r="AE186" s="9">
        <v>19591.94650565058</v>
      </c>
      <c r="AF186" s="9">
        <v>67337.287669009747</v>
      </c>
      <c r="AG186" s="9">
        <v>8944.3188935546859</v>
      </c>
      <c r="AH186" s="9">
        <v>62850.364405125161</v>
      </c>
      <c r="AI186" s="9">
        <v>9998.2161439625525</v>
      </c>
      <c r="AJ186" s="9">
        <v>0.14642620058720776</v>
      </c>
      <c r="AK186" s="9">
        <v>0.16646498008292376</v>
      </c>
      <c r="AL186" s="9">
        <v>0.39299780357896175</v>
      </c>
      <c r="AM186" s="9">
        <v>0.15502601986263637</v>
      </c>
      <c r="AN186" s="9">
        <v>0.30848933743657003</v>
      </c>
      <c r="AO186" s="9">
        <v>0.11994413603168994</v>
      </c>
    </row>
    <row r="187" spans="1:41" x14ac:dyDescent="0.25">
      <c r="A187" s="9">
        <v>186</v>
      </c>
      <c r="B187" s="2" t="s">
        <v>146</v>
      </c>
      <c r="C187" s="9">
        <v>1</v>
      </c>
      <c r="D187" s="9">
        <v>6768.1388733514978</v>
      </c>
      <c r="E187" s="9">
        <v>1.8540234760010841</v>
      </c>
      <c r="F187" s="9">
        <v>2.1465001336187144</v>
      </c>
      <c r="G187" s="2">
        <v>5</v>
      </c>
      <c r="H187" s="54">
        <v>5.0000000000000002E-5</v>
      </c>
      <c r="I187" s="9">
        <v>0.125</v>
      </c>
      <c r="J187" s="9">
        <v>877.4799999999999</v>
      </c>
      <c r="K187" s="9">
        <v>3</v>
      </c>
      <c r="L187" s="9">
        <v>39200</v>
      </c>
      <c r="M187" s="9">
        <v>26600</v>
      </c>
      <c r="N187" s="9">
        <v>3.3993968650269992</v>
      </c>
      <c r="O187" s="9">
        <v>1.7412280701754386</v>
      </c>
      <c r="P187" s="9">
        <v>1.1188478381069107</v>
      </c>
      <c r="Q187" s="9">
        <v>1.3099721393826251</v>
      </c>
      <c r="R187" s="9">
        <v>7.0734970897920826E-6</v>
      </c>
      <c r="S187" s="9">
        <v>5.1952971841455538E-2</v>
      </c>
      <c r="T187" s="9">
        <v>0.60842240696753758</v>
      </c>
      <c r="U187" s="9">
        <v>16</v>
      </c>
      <c r="V187" s="9">
        <v>56.046861466928021</v>
      </c>
      <c r="W187" s="9">
        <v>1.3294571202460717</v>
      </c>
      <c r="X187" s="9">
        <v>51.362397820163487</v>
      </c>
      <c r="Y187" s="9">
        <v>-3.3261175931123166E-3</v>
      </c>
      <c r="Z187" s="9">
        <v>-2.3527283115186218E-8</v>
      </c>
      <c r="AA187" s="9">
        <v>1.8946636257400249E-12</v>
      </c>
      <c r="AB187" s="9">
        <v>1.7362317338722894E-6</v>
      </c>
      <c r="AC187" s="9">
        <v>0</v>
      </c>
      <c r="AD187" s="9">
        <v>20249.570436946578</v>
      </c>
      <c r="AE187" s="9">
        <v>16226.447121577206</v>
      </c>
      <c r="AF187" s="9">
        <v>46540.731626800756</v>
      </c>
      <c r="AG187" s="9">
        <v>32214.653851895036</v>
      </c>
      <c r="AH187" s="9">
        <v>61161.214913072523</v>
      </c>
      <c r="AI187" s="9">
        <v>14896.697680281737</v>
      </c>
      <c r="AJ187" s="9">
        <v>0.6456868291843032</v>
      </c>
      <c r="AK187" s="9">
        <v>0.65602681501860838</v>
      </c>
      <c r="AL187" s="9">
        <v>0.81524967099179491</v>
      </c>
      <c r="AM187" s="9">
        <v>0.49191963071496542</v>
      </c>
      <c r="AN187" s="9">
        <v>0.98311060932384997</v>
      </c>
      <c r="AO187" s="9">
        <v>0.65728602252092461</v>
      </c>
    </row>
    <row r="188" spans="1:41" x14ac:dyDescent="0.25">
      <c r="A188" s="9">
        <v>187</v>
      </c>
      <c r="B188" s="2" t="s">
        <v>187</v>
      </c>
      <c r="C188" s="9">
        <v>0</v>
      </c>
      <c r="D188" s="9">
        <v>6768.1388733514978</v>
      </c>
      <c r="E188" s="9">
        <v>1.8540234760010841</v>
      </c>
      <c r="F188" s="9">
        <v>2.1465001336187144</v>
      </c>
      <c r="G188" s="2">
        <v>5</v>
      </c>
      <c r="H188" s="2">
        <v>5.0000000000000001E-3</v>
      </c>
      <c r="I188" s="9">
        <v>0.125</v>
      </c>
      <c r="J188" s="9" t="s">
        <v>237</v>
      </c>
      <c r="K188" s="9" t="s">
        <v>237</v>
      </c>
      <c r="L188" s="9" t="s">
        <v>237</v>
      </c>
      <c r="M188" s="9" t="s">
        <v>237</v>
      </c>
      <c r="N188" s="9" t="s">
        <v>237</v>
      </c>
      <c r="O188" s="9" t="s">
        <v>237</v>
      </c>
      <c r="P188" s="9" t="s">
        <v>237</v>
      </c>
      <c r="Q188" s="9" t="s">
        <v>237</v>
      </c>
      <c r="R188" s="9" t="s">
        <v>237</v>
      </c>
      <c r="S188" s="9" t="s">
        <v>237</v>
      </c>
      <c r="T188" s="9" t="s">
        <v>237</v>
      </c>
      <c r="U188" s="9" t="s">
        <v>237</v>
      </c>
      <c r="V188" s="9" t="s">
        <v>237</v>
      </c>
      <c r="W188" s="9" t="s">
        <v>237</v>
      </c>
      <c r="X188" s="9" t="s">
        <v>237</v>
      </c>
      <c r="Y188" s="9" t="s">
        <v>237</v>
      </c>
      <c r="Z188" s="9" t="s">
        <v>237</v>
      </c>
      <c r="AA188" s="9" t="s">
        <v>237</v>
      </c>
      <c r="AB188" s="9" t="s">
        <v>237</v>
      </c>
      <c r="AC188" s="9" t="s">
        <v>237</v>
      </c>
      <c r="AD188" s="9" t="s">
        <v>237</v>
      </c>
      <c r="AE188" s="9" t="s">
        <v>237</v>
      </c>
      <c r="AF188" s="9" t="s">
        <v>237</v>
      </c>
      <c r="AG188" s="9" t="s">
        <v>237</v>
      </c>
      <c r="AH188" s="9" t="s">
        <v>237</v>
      </c>
      <c r="AI188" s="9" t="s">
        <v>237</v>
      </c>
      <c r="AJ188" s="9" t="s">
        <v>237</v>
      </c>
      <c r="AK188" s="9" t="s">
        <v>237</v>
      </c>
      <c r="AL188" s="9" t="s">
        <v>237</v>
      </c>
      <c r="AM188" s="9" t="s">
        <v>237</v>
      </c>
      <c r="AN188" s="9" t="s">
        <v>237</v>
      </c>
      <c r="AO188" s="9" t="s">
        <v>237</v>
      </c>
    </row>
    <row r="189" spans="1:41" x14ac:dyDescent="0.25">
      <c r="A189" s="9">
        <v>188</v>
      </c>
      <c r="B189" s="2" t="s">
        <v>147</v>
      </c>
      <c r="C189" s="9">
        <v>1</v>
      </c>
      <c r="D189" s="9">
        <v>6768.1388733514978</v>
      </c>
      <c r="E189" s="9">
        <v>1.3607378790284337</v>
      </c>
      <c r="F189" s="9">
        <v>3.5652595497737427</v>
      </c>
      <c r="G189" s="9">
        <v>0.5</v>
      </c>
      <c r="H189" s="53">
        <v>5.0000000000000001E-4</v>
      </c>
      <c r="I189" s="2">
        <v>3.125E-2</v>
      </c>
      <c r="J189" s="9">
        <v>507.28</v>
      </c>
      <c r="K189" s="9">
        <v>3</v>
      </c>
      <c r="L189" s="9">
        <v>11800</v>
      </c>
      <c r="M189" s="9">
        <v>8000</v>
      </c>
      <c r="N189" s="9">
        <v>3.3607681254235739</v>
      </c>
      <c r="O189" s="9">
        <v>3.7452830188679247</v>
      </c>
      <c r="P189" s="9">
        <v>1.1208494062909511</v>
      </c>
      <c r="Q189" s="9">
        <v>2.0252535287428808</v>
      </c>
      <c r="R189" s="9">
        <v>1.093582413776213E-5</v>
      </c>
      <c r="S189" s="9">
        <v>5.7298474634831419E-2</v>
      </c>
      <c r="T189" s="9">
        <v>1</v>
      </c>
      <c r="U189" s="9">
        <v>1</v>
      </c>
      <c r="V189" s="9">
        <v>95.229459075855544</v>
      </c>
      <c r="W189" s="9">
        <v>1.3294571202460717</v>
      </c>
      <c r="X189" s="9">
        <v>52.453271028037385</v>
      </c>
      <c r="Y189" s="9">
        <v>-1.0522917496901228E-3</v>
      </c>
      <c r="Z189" s="9">
        <v>-1.150767751622919E-8</v>
      </c>
      <c r="AA189" s="9">
        <v>6.6493935814837153E-12</v>
      </c>
      <c r="AB189" s="9">
        <v>1.0109469590421322E-4</v>
      </c>
      <c r="AC189" s="9">
        <v>6.9547390001577045E-2</v>
      </c>
      <c r="AD189" s="9">
        <v>20697.887158427257</v>
      </c>
      <c r="AE189" s="9">
        <v>4788.9134410769047</v>
      </c>
      <c r="AF189" s="9">
        <v>1227.7939814173767</v>
      </c>
      <c r="AG189" s="9">
        <v>5589.7100584209311</v>
      </c>
      <c r="AH189" s="9">
        <v>45.63239726533196</v>
      </c>
      <c r="AI189" s="9">
        <v>5427.2693662963775</v>
      </c>
      <c r="AJ189" s="9">
        <v>14903.606272343601</v>
      </c>
      <c r="AK189" s="9">
        <v>1759.5068090775687</v>
      </c>
      <c r="AL189" s="9">
        <v>1216.7516141304925</v>
      </c>
      <c r="AM189" s="9">
        <v>2055.9863947661802</v>
      </c>
      <c r="AN189" s="9">
        <v>1234.7811305899806</v>
      </c>
      <c r="AO189" s="9">
        <v>1780.9369880351833</v>
      </c>
    </row>
    <row r="190" spans="1:41" x14ac:dyDescent="0.25">
      <c r="A190" s="9">
        <v>189</v>
      </c>
      <c r="B190" s="2" t="s">
        <v>148</v>
      </c>
      <c r="C190" s="9">
        <v>1</v>
      </c>
      <c r="D190" s="9">
        <v>6768.1388733514978</v>
      </c>
      <c r="E190" s="9">
        <v>1.3607378790284337</v>
      </c>
      <c r="F190" s="9">
        <v>3.5652595497737427</v>
      </c>
      <c r="G190" s="9">
        <v>0.5</v>
      </c>
      <c r="H190" s="53">
        <v>5.0000000000000001E-4</v>
      </c>
      <c r="I190" s="2">
        <v>0.5</v>
      </c>
      <c r="J190" s="9">
        <v>335.47999999999996</v>
      </c>
      <c r="K190" s="9">
        <v>5</v>
      </c>
      <c r="L190" s="9">
        <v>28000</v>
      </c>
      <c r="M190" s="9">
        <v>17800</v>
      </c>
      <c r="N190" s="9">
        <v>2.740336768435566</v>
      </c>
      <c r="O190" s="9">
        <v>2.5126582278481013</v>
      </c>
      <c r="P190" s="9">
        <v>1.1531348840928548</v>
      </c>
      <c r="Q190" s="9">
        <v>7.2263123836780707</v>
      </c>
      <c r="R190" s="9">
        <v>3.9020142550496712E-5</v>
      </c>
      <c r="S190" s="9">
        <v>0.72750345521180182</v>
      </c>
      <c r="T190" s="9">
        <v>1</v>
      </c>
      <c r="U190" s="9">
        <v>1</v>
      </c>
      <c r="V190" s="9">
        <v>25.265291522594492</v>
      </c>
      <c r="W190" s="9">
        <v>37.169259409463677</v>
      </c>
      <c r="X190" s="9">
        <v>12</v>
      </c>
      <c r="Y190" s="9">
        <v>-1.8488933736473267E-3</v>
      </c>
      <c r="Z190" s="9">
        <v>-7.2144083000387475E-8</v>
      </c>
      <c r="AA190" s="9">
        <v>5.4203546972473642E-11</v>
      </c>
      <c r="AB190" s="9">
        <v>1.3564733174421508E-4</v>
      </c>
      <c r="AC190" s="9">
        <v>0.25742220102539648</v>
      </c>
      <c r="AD190" s="9">
        <v>13189.658423946585</v>
      </c>
      <c r="AE190" s="9">
        <v>5414.4788488441081</v>
      </c>
      <c r="AF190" s="9">
        <v>5911.8112830942682</v>
      </c>
      <c r="AG190" s="9">
        <v>2700.4507213951183</v>
      </c>
      <c r="AH190" s="9">
        <v>5140.5205169547071</v>
      </c>
      <c r="AI190" s="9">
        <v>5164.5965250634226</v>
      </c>
      <c r="AJ190" s="9">
        <v>12914.62912132209</v>
      </c>
      <c r="AK190" s="9">
        <v>10579.081859607724</v>
      </c>
      <c r="AL190" s="9">
        <v>14804.44569877263</v>
      </c>
      <c r="AM190" s="9">
        <v>8342.3223863508283</v>
      </c>
      <c r="AN190" s="9">
        <v>14093.047466705064</v>
      </c>
      <c r="AO190" s="9">
        <v>11595.124267323115</v>
      </c>
    </row>
    <row r="191" spans="1:41" x14ac:dyDescent="0.25">
      <c r="A191" s="9">
        <v>190</v>
      </c>
      <c r="B191" s="2" t="s">
        <v>186</v>
      </c>
      <c r="C191" s="9">
        <v>1</v>
      </c>
      <c r="D191" s="9">
        <v>6768.1388733514978</v>
      </c>
      <c r="E191" s="9">
        <v>1.3607378790284337</v>
      </c>
      <c r="F191" s="9">
        <v>3.5652595497737427</v>
      </c>
      <c r="G191" s="9">
        <v>0.5</v>
      </c>
      <c r="H191" s="54">
        <v>5.0000000000000002E-5</v>
      </c>
      <c r="I191" s="9">
        <v>0.125</v>
      </c>
      <c r="J191" s="9">
        <v>243.2</v>
      </c>
      <c r="K191" s="9">
        <v>4</v>
      </c>
      <c r="L191" s="9">
        <v>20200</v>
      </c>
      <c r="M191" s="9">
        <v>11400</v>
      </c>
      <c r="N191" s="9">
        <v>2.4631733627153416</v>
      </c>
      <c r="O191" s="9">
        <v>0.98809523809523814</v>
      </c>
      <c r="P191" s="9">
        <v>1.0526737482929389</v>
      </c>
      <c r="Q191" s="9">
        <v>8.9843789199237207</v>
      </c>
      <c r="R191" s="9">
        <v>4.8513228818456243E-5</v>
      </c>
      <c r="S191" s="9">
        <v>0.11299734959860674</v>
      </c>
      <c r="T191" s="9">
        <v>0.95501955671447192</v>
      </c>
      <c r="U191" s="9">
        <v>5</v>
      </c>
      <c r="V191" s="9">
        <v>24.095394736842106</v>
      </c>
      <c r="W191" s="9">
        <v>68.787657606519346</v>
      </c>
      <c r="X191" s="9">
        <v>23.632385120350111</v>
      </c>
      <c r="Y191" s="9">
        <v>-9.9866338024165468E-4</v>
      </c>
      <c r="Z191" s="9">
        <v>-4.8448385078276365E-8</v>
      </c>
      <c r="AA191" s="9">
        <v>4.0563614889998089E-12</v>
      </c>
      <c r="AB191" s="9">
        <v>5.5643542835045607E-5</v>
      </c>
      <c r="AC191" s="9">
        <v>0.31217105263157896</v>
      </c>
      <c r="AD191" s="9">
        <v>10600.202930021449</v>
      </c>
      <c r="AE191" s="9">
        <v>10975.763487059809</v>
      </c>
      <c r="AF191" s="9">
        <v>50789.248244429313</v>
      </c>
      <c r="AG191" s="9">
        <v>120054.4255493729</v>
      </c>
      <c r="AH191" s="9">
        <v>57709.658463849744</v>
      </c>
      <c r="AI191" s="9">
        <v>8078.2769714064025</v>
      </c>
      <c r="AJ191" s="9">
        <v>18863.885692103471</v>
      </c>
      <c r="AK191" s="9">
        <v>26156.871727353111</v>
      </c>
      <c r="AL191" s="9">
        <v>45848.124385126939</v>
      </c>
      <c r="AM191" s="9">
        <v>44085.518101871836</v>
      </c>
      <c r="AN191" s="9">
        <v>49651.753931893094</v>
      </c>
      <c r="AO191" s="9">
        <v>22585.374925257787</v>
      </c>
    </row>
    <row r="192" spans="1:41" x14ac:dyDescent="0.25">
      <c r="A192" s="9">
        <v>191</v>
      </c>
      <c r="B192" s="2" t="s">
        <v>149</v>
      </c>
      <c r="C192" s="9">
        <v>0</v>
      </c>
      <c r="D192" s="9">
        <v>6768.1388733514978</v>
      </c>
      <c r="E192" s="9">
        <v>1.3607378790284337</v>
      </c>
      <c r="F192" s="9">
        <v>3.5652595497737427</v>
      </c>
      <c r="G192" s="9">
        <v>0.5</v>
      </c>
      <c r="H192" s="2">
        <v>5.0000000000000001E-3</v>
      </c>
      <c r="I192" s="9">
        <v>0.125</v>
      </c>
      <c r="J192" s="9" t="s">
        <v>237</v>
      </c>
      <c r="K192" s="9" t="s">
        <v>237</v>
      </c>
      <c r="L192" s="9" t="s">
        <v>237</v>
      </c>
      <c r="M192" s="9" t="s">
        <v>237</v>
      </c>
      <c r="N192" s="9" t="s">
        <v>237</v>
      </c>
      <c r="O192" s="9" t="s">
        <v>237</v>
      </c>
      <c r="P192" s="9" t="s">
        <v>237</v>
      </c>
      <c r="Q192" s="9" t="s">
        <v>237</v>
      </c>
      <c r="R192" s="9" t="s">
        <v>237</v>
      </c>
      <c r="S192" s="9" t="s">
        <v>237</v>
      </c>
      <c r="T192" s="9" t="s">
        <v>237</v>
      </c>
      <c r="U192" s="9" t="s">
        <v>237</v>
      </c>
      <c r="V192" s="9" t="s">
        <v>237</v>
      </c>
      <c r="W192" s="9" t="s">
        <v>237</v>
      </c>
      <c r="X192" s="9" t="s">
        <v>237</v>
      </c>
      <c r="Y192" s="9" t="s">
        <v>237</v>
      </c>
      <c r="Z192" s="9" t="s">
        <v>237</v>
      </c>
      <c r="AA192" s="9" t="s">
        <v>237</v>
      </c>
      <c r="AB192" s="9" t="s">
        <v>237</v>
      </c>
      <c r="AC192" s="9" t="s">
        <v>237</v>
      </c>
      <c r="AD192" s="9" t="s">
        <v>237</v>
      </c>
      <c r="AE192" s="9" t="s">
        <v>237</v>
      </c>
      <c r="AF192" s="9" t="s">
        <v>237</v>
      </c>
      <c r="AG192" s="9" t="s">
        <v>237</v>
      </c>
      <c r="AH192" s="9" t="s">
        <v>237</v>
      </c>
      <c r="AI192" s="9" t="s">
        <v>237</v>
      </c>
      <c r="AJ192" s="9" t="s">
        <v>237</v>
      </c>
      <c r="AK192" s="9" t="s">
        <v>237</v>
      </c>
      <c r="AL192" s="9" t="s">
        <v>237</v>
      </c>
      <c r="AM192" s="9" t="s">
        <v>237</v>
      </c>
      <c r="AN192" s="9" t="s">
        <v>237</v>
      </c>
      <c r="AO192" s="9" t="s">
        <v>237</v>
      </c>
    </row>
    <row r="193" spans="1:41" x14ac:dyDescent="0.25">
      <c r="A193" s="9">
        <v>192</v>
      </c>
      <c r="B193" s="2" t="s">
        <v>150</v>
      </c>
      <c r="C193" s="9">
        <v>1</v>
      </c>
      <c r="D193" s="9">
        <v>6768.1388733514978</v>
      </c>
      <c r="E193" s="9">
        <v>1.3607378790284337</v>
      </c>
      <c r="F193" s="9">
        <v>3.5652595497737427</v>
      </c>
      <c r="G193" s="2">
        <v>5</v>
      </c>
      <c r="H193" s="53">
        <v>5.0000000000000001E-4</v>
      </c>
      <c r="I193" s="9">
        <v>0.125</v>
      </c>
      <c r="J193" s="9">
        <v>1114.1599999999999</v>
      </c>
      <c r="K193" s="9">
        <v>3</v>
      </c>
      <c r="L193" s="9">
        <v>158200</v>
      </c>
      <c r="M193" s="9">
        <v>79200</v>
      </c>
      <c r="N193" s="9">
        <v>8.328358752622032</v>
      </c>
      <c r="O193" s="9">
        <v>1.3595890410958904</v>
      </c>
      <c r="P193" s="9">
        <v>1.0718897290838074</v>
      </c>
      <c r="Q193" s="9">
        <v>1.0335242422952109</v>
      </c>
      <c r="R193" s="9">
        <v>5.5807528269683812E-6</v>
      </c>
      <c r="S193" s="9">
        <v>8.0236731490437058E-2</v>
      </c>
      <c r="T193" s="9">
        <v>0.97176481116878466</v>
      </c>
      <c r="U193" s="9">
        <v>15</v>
      </c>
      <c r="V193" s="9">
        <v>77.967257844474773</v>
      </c>
      <c r="W193" s="9">
        <v>1.3294571202460717</v>
      </c>
      <c r="X193" s="9">
        <v>46.354475400118552</v>
      </c>
      <c r="Y193" s="9">
        <v>-1.2834943808738084E-3</v>
      </c>
      <c r="Z193" s="9">
        <v>-7.1628648944595386E-9</v>
      </c>
      <c r="AA193" s="9">
        <v>1.3973123226683613E-11</v>
      </c>
      <c r="AB193" s="9">
        <v>8.4146426060023969E-7</v>
      </c>
      <c r="AC193" s="9">
        <v>0</v>
      </c>
      <c r="AD193" s="9">
        <v>50500.514933416955</v>
      </c>
      <c r="AE193" s="9">
        <v>58348.003380501243</v>
      </c>
      <c r="AF193" s="9">
        <v>58367.84878798182</v>
      </c>
      <c r="AG193" s="9">
        <v>42848.721285999418</v>
      </c>
      <c r="AH193" s="9">
        <v>55000.94058029016</v>
      </c>
      <c r="AI193" s="9">
        <v>51123.469312499932</v>
      </c>
      <c r="AJ193" s="9">
        <v>0.28161224492624909</v>
      </c>
      <c r="AK193" s="9">
        <v>0.41508254392160915</v>
      </c>
      <c r="AL193" s="9">
        <v>0.3719199393868865</v>
      </c>
      <c r="AM193" s="9">
        <v>0.24380009941007566</v>
      </c>
      <c r="AN193" s="9">
        <v>0.33128712580180625</v>
      </c>
      <c r="AO193" s="9">
        <v>0.35435136030178499</v>
      </c>
    </row>
    <row r="194" spans="1:41" x14ac:dyDescent="0.25">
      <c r="A194" s="9">
        <v>193</v>
      </c>
      <c r="B194" s="2" t="s">
        <v>151</v>
      </c>
      <c r="C194" s="9">
        <v>1</v>
      </c>
      <c r="D194" s="9">
        <v>6768.1388733514978</v>
      </c>
      <c r="E194" s="9">
        <v>1.3607378790284337</v>
      </c>
      <c r="F194" s="9">
        <v>3.5652595497737427</v>
      </c>
      <c r="G194" s="2">
        <v>5</v>
      </c>
      <c r="H194" s="54">
        <v>5.0000000000000002E-5</v>
      </c>
      <c r="I194" s="9">
        <v>0.125</v>
      </c>
      <c r="J194" s="9">
        <v>1480.3999999999999</v>
      </c>
      <c r="K194" s="9">
        <v>3</v>
      </c>
      <c r="L194" s="9">
        <v>20400</v>
      </c>
      <c r="M194" s="9">
        <v>12000</v>
      </c>
      <c r="N194" s="9">
        <v>4.3750339381629129</v>
      </c>
      <c r="O194" s="9">
        <v>1.2643312101910829</v>
      </c>
      <c r="P194" s="9">
        <v>1.083545414646965</v>
      </c>
      <c r="Q194" s="9">
        <v>1.2700487964759248</v>
      </c>
      <c r="R194" s="9">
        <v>6.8579217799287085E-6</v>
      </c>
      <c r="S194" s="9">
        <v>3.5692021689722075E-2</v>
      </c>
      <c r="T194" s="9">
        <v>0.99980328237410077</v>
      </c>
      <c r="U194" s="9">
        <v>4</v>
      </c>
      <c r="V194" s="9">
        <v>96.128073493650362</v>
      </c>
      <c r="W194" s="9">
        <v>1.3294571202460717</v>
      </c>
      <c r="X194" s="9">
        <v>10.395314787701318</v>
      </c>
      <c r="Y194" s="9">
        <v>-8.6094843083953641E-4</v>
      </c>
      <c r="Z194" s="9">
        <v>-5.9043169952499017E-9</v>
      </c>
      <c r="AA194" s="9">
        <v>-8.5217968806690752E-12</v>
      </c>
      <c r="AB194" s="9">
        <v>7.432062050097683E-7</v>
      </c>
      <c r="AC194" s="9">
        <v>0</v>
      </c>
      <c r="AD194" s="9">
        <v>86007.004596580431</v>
      </c>
      <c r="AE194" s="9">
        <v>40.869707160506032</v>
      </c>
      <c r="AF194" s="9">
        <v>40118.367138590795</v>
      </c>
      <c r="AG194" s="9">
        <v>29368.252908114708</v>
      </c>
      <c r="AH194" s="9">
        <v>31918.339868943011</v>
      </c>
      <c r="AI194" s="9">
        <v>43571.894985605686</v>
      </c>
      <c r="AJ194" s="9">
        <v>0.4655835769927974</v>
      </c>
      <c r="AK194" s="9">
        <v>2.9456817261409262E-2</v>
      </c>
      <c r="AL194" s="9">
        <v>8.7003431609611229E-2</v>
      </c>
      <c r="AM194" s="9">
        <v>9.6781096870802608E-2</v>
      </c>
      <c r="AN194" s="9">
        <v>9.0666299866660277E-2</v>
      </c>
      <c r="AO194" s="9">
        <v>8.0844097595037107E-2</v>
      </c>
    </row>
    <row r="195" spans="1:41" x14ac:dyDescent="0.25">
      <c r="A195" s="9">
        <v>194</v>
      </c>
      <c r="B195" s="2" t="s">
        <v>265</v>
      </c>
      <c r="C195" s="9" t="s">
        <v>237</v>
      </c>
      <c r="D195" s="9">
        <v>6768.1388733514978</v>
      </c>
      <c r="E195" s="9">
        <v>1.3607378790284337</v>
      </c>
      <c r="F195" s="9">
        <v>3.5652595497737427</v>
      </c>
      <c r="G195" s="2">
        <v>5</v>
      </c>
      <c r="H195" s="2">
        <v>5.0000000000000001E-3</v>
      </c>
      <c r="I195" s="9">
        <v>1.125</v>
      </c>
      <c r="J195" s="9" t="s">
        <v>237</v>
      </c>
      <c r="K195" s="9" t="s">
        <v>237</v>
      </c>
      <c r="L195" s="9" t="s">
        <v>237</v>
      </c>
      <c r="M195" s="9" t="s">
        <v>237</v>
      </c>
      <c r="N195" s="9" t="s">
        <v>237</v>
      </c>
      <c r="O195" s="9" t="s">
        <v>237</v>
      </c>
      <c r="P195" s="9" t="s">
        <v>237</v>
      </c>
      <c r="Q195" s="9" t="s">
        <v>237</v>
      </c>
      <c r="R195" s="9" t="s">
        <v>237</v>
      </c>
      <c r="S195" s="9" t="s">
        <v>237</v>
      </c>
      <c r="T195" s="9" t="s">
        <v>237</v>
      </c>
      <c r="U195" s="9" t="s">
        <v>237</v>
      </c>
      <c r="V195" s="9" t="s">
        <v>237</v>
      </c>
      <c r="W195" s="9" t="s">
        <v>237</v>
      </c>
      <c r="X195" s="9" t="s">
        <v>237</v>
      </c>
      <c r="Y195" s="9" t="s">
        <v>237</v>
      </c>
      <c r="Z195" s="9" t="s">
        <v>237</v>
      </c>
      <c r="AA195" s="9" t="s">
        <v>237</v>
      </c>
      <c r="AB195" s="9" t="s">
        <v>237</v>
      </c>
      <c r="AC195" s="9" t="s">
        <v>237</v>
      </c>
      <c r="AD195" s="9" t="s">
        <v>237</v>
      </c>
      <c r="AE195" s="9" t="s">
        <v>237</v>
      </c>
      <c r="AF195" s="9" t="s">
        <v>237</v>
      </c>
      <c r="AG195" s="9" t="s">
        <v>237</v>
      </c>
      <c r="AH195" s="9" t="s">
        <v>237</v>
      </c>
      <c r="AI195" s="9" t="s">
        <v>237</v>
      </c>
      <c r="AJ195" s="9" t="s">
        <v>237</v>
      </c>
      <c r="AK195" s="9" t="s">
        <v>237</v>
      </c>
      <c r="AL195" s="9" t="s">
        <v>237</v>
      </c>
      <c r="AM195" s="9" t="s">
        <v>237</v>
      </c>
      <c r="AN195" s="9" t="s">
        <v>237</v>
      </c>
      <c r="AO195" s="9" t="s">
        <v>237</v>
      </c>
    </row>
    <row r="196" spans="1:41" x14ac:dyDescent="0.25">
      <c r="A196" s="9">
        <v>195</v>
      </c>
      <c r="B196" s="2" t="s">
        <v>152</v>
      </c>
      <c r="C196" s="9">
        <v>1</v>
      </c>
      <c r="D196" s="9">
        <v>6768.1388733514978</v>
      </c>
      <c r="E196" s="9">
        <v>2.4492104212472054</v>
      </c>
      <c r="F196" s="9">
        <v>1.0732500668093572</v>
      </c>
      <c r="G196" s="9">
        <v>0.5</v>
      </c>
      <c r="H196" s="53">
        <v>5.0000000000000001E-4</v>
      </c>
      <c r="I196" s="2">
        <v>3.125E-2</v>
      </c>
      <c r="J196" s="9">
        <v>202.88</v>
      </c>
      <c r="K196" s="9">
        <v>2</v>
      </c>
      <c r="L196" s="9">
        <v>11800</v>
      </c>
      <c r="M196" s="9">
        <v>10400</v>
      </c>
      <c r="N196" s="9">
        <v>5.3930927257754044</v>
      </c>
      <c r="O196" s="9">
        <v>2.1186440677966103</v>
      </c>
      <c r="P196" s="9">
        <v>1.055972501669566</v>
      </c>
      <c r="Q196" s="9">
        <v>7.8728866578621934</v>
      </c>
      <c r="R196" s="9">
        <v>4.2511469662939155E-5</v>
      </c>
      <c r="S196" s="9">
        <v>1.0864017146312277E-2</v>
      </c>
      <c r="T196" s="9">
        <v>0.99789410348977137</v>
      </c>
      <c r="U196" s="9">
        <v>2</v>
      </c>
      <c r="V196" s="9">
        <v>65.39826498422714</v>
      </c>
      <c r="W196" s="9">
        <v>15.205997938331459</v>
      </c>
      <c r="X196" s="9">
        <v>74.666666666666671</v>
      </c>
      <c r="Y196" s="9">
        <v>-1.3478145693883328E-4</v>
      </c>
      <c r="Z196" s="9">
        <v>-5.7297578177819508E-9</v>
      </c>
      <c r="AA196" s="9">
        <v>4.0809106522864717E-10</v>
      </c>
      <c r="AB196" s="9">
        <v>1.6426569290662647E-7</v>
      </c>
      <c r="AC196" s="9">
        <v>1.7152996845425868E-2</v>
      </c>
      <c r="AD196" s="9">
        <v>2032.3617103996605</v>
      </c>
      <c r="AE196" s="9">
        <v>5585.58818165919</v>
      </c>
      <c r="AF196" s="9">
        <v>27145.804468108618</v>
      </c>
      <c r="AG196" s="9">
        <v>21519.717145477352</v>
      </c>
      <c r="AH196" s="9">
        <v>26022.081279979913</v>
      </c>
      <c r="AI196" s="9">
        <v>20620.704349624608</v>
      </c>
      <c r="AJ196" s="9">
        <v>25.988159601517989</v>
      </c>
      <c r="AK196" s="9">
        <v>42.929936519060426</v>
      </c>
      <c r="AL196" s="9">
        <v>162.04152008922878</v>
      </c>
      <c r="AM196" s="9">
        <v>111.6627028212913</v>
      </c>
      <c r="AN196" s="9">
        <v>160.88452625499156</v>
      </c>
      <c r="AO196" s="9">
        <v>96.632314688940426</v>
      </c>
    </row>
    <row r="197" spans="1:41" x14ac:dyDescent="0.25">
      <c r="A197" s="9">
        <v>196</v>
      </c>
      <c r="B197" s="2" t="s">
        <v>153</v>
      </c>
      <c r="C197" s="9">
        <v>1</v>
      </c>
      <c r="D197" s="9">
        <v>6768.1388733514978</v>
      </c>
      <c r="E197" s="9">
        <v>2.4492104212472054</v>
      </c>
      <c r="F197" s="9">
        <v>1.0732500668093572</v>
      </c>
      <c r="G197" s="9">
        <v>0.5</v>
      </c>
      <c r="H197" s="53">
        <v>5.0000000000000001E-4</v>
      </c>
      <c r="I197" s="2">
        <v>0.5</v>
      </c>
      <c r="J197" s="9">
        <v>182.84</v>
      </c>
      <c r="K197" s="9">
        <v>3</v>
      </c>
      <c r="L197" s="9">
        <v>15200</v>
      </c>
      <c r="M197" s="9">
        <v>12600</v>
      </c>
      <c r="N197" s="9">
        <v>2.4144303877284652</v>
      </c>
      <c r="O197" s="9">
        <v>1.0785714285714285</v>
      </c>
      <c r="P197" s="9">
        <v>1.0602037951592265</v>
      </c>
      <c r="Q197" s="9">
        <v>35.861211388031208</v>
      </c>
      <c r="R197" s="9">
        <v>1.9364089262940539E-4</v>
      </c>
      <c r="S197" s="9">
        <v>0.1069236378412661</v>
      </c>
      <c r="T197" s="9">
        <v>1</v>
      </c>
      <c r="U197" s="9">
        <v>1</v>
      </c>
      <c r="V197" s="9">
        <v>25.267993874425727</v>
      </c>
      <c r="W197" s="9">
        <v>121.88819137366883</v>
      </c>
      <c r="X197" s="9">
        <v>48.427672955974842</v>
      </c>
      <c r="Y197" s="9">
        <v>-2.6029473139370227E-4</v>
      </c>
      <c r="Z197" s="9">
        <v>-5.0403704133807817E-8</v>
      </c>
      <c r="AA197" s="9">
        <v>1.0695529973942001E-9</v>
      </c>
      <c r="AB197" s="9">
        <v>1.2409195129829439E-6</v>
      </c>
      <c r="AC197" s="9">
        <v>0.3937869175235178</v>
      </c>
      <c r="AD197" s="9">
        <v>20955.088132326069</v>
      </c>
      <c r="AE197" s="9">
        <v>8800.5763695433343</v>
      </c>
      <c r="AF197" s="9">
        <v>3622.501382914546</v>
      </c>
      <c r="AG197" s="9">
        <v>2259.5543236847229</v>
      </c>
      <c r="AH197" s="9">
        <v>3630.8843505935133</v>
      </c>
      <c r="AI197" s="9">
        <v>9882.2652399181952</v>
      </c>
      <c r="AJ197" s="9">
        <v>24384.328183722118</v>
      </c>
      <c r="AK197" s="9">
        <v>31491.576995838794</v>
      </c>
      <c r="AL197" s="9">
        <v>21513.575139875411</v>
      </c>
      <c r="AM197" s="9">
        <v>15036.200420869913</v>
      </c>
      <c r="AN197" s="9">
        <v>21435.082943666916</v>
      </c>
      <c r="AO197" s="9">
        <v>34041.218199369825</v>
      </c>
    </row>
    <row r="198" spans="1:41" x14ac:dyDescent="0.25">
      <c r="A198" s="9">
        <v>197</v>
      </c>
      <c r="B198" s="2" t="s">
        <v>154</v>
      </c>
      <c r="C198" s="9">
        <v>1</v>
      </c>
      <c r="D198" s="9">
        <v>6768.1388733514978</v>
      </c>
      <c r="E198" s="9">
        <v>2.4492104212472054</v>
      </c>
      <c r="F198" s="9">
        <v>1.0732500668093572</v>
      </c>
      <c r="G198" s="9">
        <v>0.5</v>
      </c>
      <c r="H198" s="54">
        <v>5.0000000000000002E-5</v>
      </c>
      <c r="I198" s="9">
        <v>0.125</v>
      </c>
      <c r="J198" s="9">
        <v>96.6</v>
      </c>
      <c r="K198" s="9">
        <v>1</v>
      </c>
      <c r="L198" s="9">
        <v>7800</v>
      </c>
      <c r="M198" s="9">
        <v>7800</v>
      </c>
      <c r="N198" s="9">
        <v>3.5489014518152384</v>
      </c>
      <c r="O198" s="9">
        <v>0.60169491525423724</v>
      </c>
      <c r="P198" s="9">
        <v>1.1692248801961378</v>
      </c>
      <c r="Q198" s="9">
        <v>37.635475310688541</v>
      </c>
      <c r="R198" s="9">
        <v>2.0322144042591333E-4</v>
      </c>
      <c r="S198" s="9">
        <v>0.12451246316626254</v>
      </c>
      <c r="T198" s="9">
        <v>0.49240121580547114</v>
      </c>
      <c r="U198" s="9">
        <v>16</v>
      </c>
      <c r="V198" s="9">
        <v>13.41614906832298</v>
      </c>
      <c r="W198" s="9">
        <v>68.787657606519346</v>
      </c>
      <c r="X198" s="9">
        <v>12.5</v>
      </c>
      <c r="Y198" s="9">
        <v>-1.0816400839623267E-4</v>
      </c>
      <c r="Z198" s="9">
        <v>-2.1981245588522987E-8</v>
      </c>
      <c r="AA198" s="9">
        <v>1.3472967609657711E-10</v>
      </c>
      <c r="AB198" s="9">
        <v>5.4372867605817065E-7</v>
      </c>
      <c r="AC198" s="9">
        <v>0.53954451345755694</v>
      </c>
      <c r="AD198" s="9">
        <v>3490.9076445984938</v>
      </c>
      <c r="AE198" s="9">
        <v>3104.6825522221507</v>
      </c>
      <c r="AF198" s="9">
        <v>1645.081820578517</v>
      </c>
      <c r="AG198" s="9">
        <v>875.12927157922763</v>
      </c>
      <c r="AH198" s="9">
        <v>940.66669748640857</v>
      </c>
      <c r="AI198" s="9">
        <v>1483.9130638544602</v>
      </c>
      <c r="AJ198" s="9">
        <v>8455.2920201609904</v>
      </c>
      <c r="AK198" s="9">
        <v>9268.1161072323448</v>
      </c>
      <c r="AL198" s="9">
        <v>9161.1595968752736</v>
      </c>
      <c r="AM198" s="9">
        <v>7594.706034800799</v>
      </c>
      <c r="AN198" s="9">
        <v>7537.1006925682577</v>
      </c>
      <c r="AO198" s="9">
        <v>7429.7165219215522</v>
      </c>
    </row>
    <row r="199" spans="1:41" x14ac:dyDescent="0.25">
      <c r="A199" s="9">
        <v>198</v>
      </c>
      <c r="B199" s="2" t="s">
        <v>155</v>
      </c>
      <c r="C199" s="9">
        <v>0</v>
      </c>
      <c r="D199" s="9">
        <v>6768.1388733514978</v>
      </c>
      <c r="E199" s="9">
        <v>2.4492104212472054</v>
      </c>
      <c r="F199" s="9">
        <v>1.0732500668093572</v>
      </c>
      <c r="G199" s="9">
        <v>0.5</v>
      </c>
      <c r="H199" s="2">
        <v>5.0000000000000001E-3</v>
      </c>
      <c r="I199" s="9">
        <v>0.125</v>
      </c>
      <c r="J199" s="9" t="s">
        <v>237</v>
      </c>
      <c r="K199" s="9" t="s">
        <v>237</v>
      </c>
      <c r="L199" s="9" t="s">
        <v>237</v>
      </c>
      <c r="M199" s="9" t="s">
        <v>237</v>
      </c>
      <c r="N199" s="9" t="s">
        <v>237</v>
      </c>
      <c r="O199" s="9" t="s">
        <v>237</v>
      </c>
      <c r="P199" s="9" t="s">
        <v>237</v>
      </c>
      <c r="Q199" s="9" t="s">
        <v>237</v>
      </c>
      <c r="R199" s="9" t="s">
        <v>237</v>
      </c>
      <c r="S199" s="9" t="s">
        <v>237</v>
      </c>
      <c r="T199" s="9" t="s">
        <v>237</v>
      </c>
      <c r="U199" s="9" t="s">
        <v>237</v>
      </c>
      <c r="V199" s="9" t="s">
        <v>237</v>
      </c>
      <c r="W199" s="9" t="s">
        <v>237</v>
      </c>
      <c r="X199" s="9" t="s">
        <v>237</v>
      </c>
      <c r="Y199" s="9" t="s">
        <v>237</v>
      </c>
      <c r="Z199" s="9" t="s">
        <v>237</v>
      </c>
      <c r="AA199" s="9" t="s">
        <v>237</v>
      </c>
      <c r="AB199" s="9" t="s">
        <v>237</v>
      </c>
      <c r="AC199" s="9" t="s">
        <v>237</v>
      </c>
      <c r="AD199" s="9" t="s">
        <v>237</v>
      </c>
      <c r="AE199" s="9" t="s">
        <v>237</v>
      </c>
      <c r="AF199" s="9" t="s">
        <v>237</v>
      </c>
      <c r="AG199" s="9" t="s">
        <v>237</v>
      </c>
      <c r="AH199" s="9" t="s">
        <v>237</v>
      </c>
      <c r="AI199" s="9" t="s">
        <v>237</v>
      </c>
      <c r="AJ199" s="9" t="s">
        <v>237</v>
      </c>
      <c r="AK199" s="9" t="s">
        <v>237</v>
      </c>
      <c r="AL199" s="9" t="s">
        <v>237</v>
      </c>
      <c r="AM199" s="9" t="s">
        <v>237</v>
      </c>
      <c r="AN199" s="9" t="s">
        <v>237</v>
      </c>
      <c r="AO199" s="9" t="s">
        <v>237</v>
      </c>
    </row>
    <row r="200" spans="1:41" x14ac:dyDescent="0.25">
      <c r="A200" s="9">
        <v>199</v>
      </c>
      <c r="B200" s="2" t="s">
        <v>156</v>
      </c>
      <c r="C200" s="9">
        <v>1</v>
      </c>
      <c r="D200" s="9">
        <v>6768.1388733514978</v>
      </c>
      <c r="E200" s="9">
        <v>2.4492104212472054</v>
      </c>
      <c r="F200" s="9">
        <v>1.0732500668093572</v>
      </c>
      <c r="G200" s="2">
        <v>5</v>
      </c>
      <c r="H200" s="53">
        <v>5.0000000000000001E-4</v>
      </c>
      <c r="I200" s="9">
        <v>0.125</v>
      </c>
      <c r="J200" s="9">
        <v>364.28</v>
      </c>
      <c r="K200" s="9">
        <v>2</v>
      </c>
      <c r="L200" s="9">
        <v>14400</v>
      </c>
      <c r="M200" s="9">
        <v>13000</v>
      </c>
      <c r="N200" s="9">
        <v>2.5062783699373568</v>
      </c>
      <c r="O200" s="9">
        <v>1.4423076923076923</v>
      </c>
      <c r="P200" s="9">
        <v>1.1138547076725522</v>
      </c>
      <c r="Q200" s="9">
        <v>1.2996106263663951</v>
      </c>
      <c r="R200" s="9">
        <v>7.0175477073868481E-6</v>
      </c>
      <c r="S200" s="9">
        <v>1.7939030996029243E-2</v>
      </c>
      <c r="T200" s="9">
        <v>1</v>
      </c>
      <c r="U200" s="9">
        <v>1</v>
      </c>
      <c r="V200" s="9">
        <v>96.156802459646428</v>
      </c>
      <c r="W200" s="9">
        <v>1.3294571202460717</v>
      </c>
      <c r="X200" s="9">
        <v>96.202531645569621</v>
      </c>
      <c r="Y200" s="9">
        <v>-1.2710145455933555E-4</v>
      </c>
      <c r="Z200" s="9">
        <v>-8.9194052104839886E-10</v>
      </c>
      <c r="AA200" s="9">
        <v>1.3330526060379305E-10</v>
      </c>
      <c r="AB200" s="9">
        <v>8.0806706491682548E-9</v>
      </c>
      <c r="AC200" s="9">
        <v>0</v>
      </c>
      <c r="AD200" s="9">
        <v>15037.308820353728</v>
      </c>
      <c r="AE200" s="9">
        <v>4440.927580264135</v>
      </c>
      <c r="AF200" s="9">
        <v>4807.8327498438039</v>
      </c>
      <c r="AG200" s="9">
        <v>0.27431621866344985</v>
      </c>
      <c r="AH200" s="9">
        <v>2447.3051489666846</v>
      </c>
      <c r="AI200" s="9">
        <v>4900.6598218911186</v>
      </c>
      <c r="AJ200" s="9">
        <v>0.28100136281812238</v>
      </c>
      <c r="AK200" s="9">
        <v>0.14176996958007138</v>
      </c>
      <c r="AL200" s="9">
        <v>0.16146953372185924</v>
      </c>
      <c r="AM200" s="9">
        <v>9.4623378531938598E-2</v>
      </c>
      <c r="AN200" s="9">
        <v>0.13780211208044721</v>
      </c>
      <c r="AO200" s="9">
        <v>0.14410834535549086</v>
      </c>
    </row>
    <row r="201" spans="1:41" x14ac:dyDescent="0.25">
      <c r="A201" s="9">
        <v>200</v>
      </c>
      <c r="B201" s="2" t="s">
        <v>157</v>
      </c>
      <c r="C201" s="9">
        <v>1</v>
      </c>
      <c r="D201" s="9">
        <v>6768.1388733514978</v>
      </c>
      <c r="E201" s="9">
        <v>2.4492104212472054</v>
      </c>
      <c r="F201" s="9">
        <v>1.0732500668093572</v>
      </c>
      <c r="G201" s="2">
        <v>5</v>
      </c>
      <c r="H201" s="54">
        <v>5.0000000000000002E-5</v>
      </c>
      <c r="I201" s="9">
        <v>0.125</v>
      </c>
      <c r="J201" s="9">
        <v>450.35999999999996</v>
      </c>
      <c r="K201" s="9">
        <v>7</v>
      </c>
      <c r="L201" s="9">
        <v>66000</v>
      </c>
      <c r="M201" s="9">
        <v>21400</v>
      </c>
      <c r="N201" s="9">
        <v>3.1883111633988257</v>
      </c>
      <c r="O201" s="9">
        <v>1.4407407407407407</v>
      </c>
      <c r="P201" s="9">
        <v>1.071617230114642</v>
      </c>
      <c r="Q201" s="9">
        <v>1.7597483566908334</v>
      </c>
      <c r="R201" s="9">
        <v>9.5021676458636336E-6</v>
      </c>
      <c r="S201" s="9">
        <v>5.1573937518262156E-2</v>
      </c>
      <c r="T201" s="9">
        <v>0.98710509348807218</v>
      </c>
      <c r="U201" s="9">
        <v>26</v>
      </c>
      <c r="V201" s="9">
        <v>40.794031441513461</v>
      </c>
      <c r="W201" s="9">
        <v>2.8978731931227153</v>
      </c>
      <c r="X201" s="9">
        <v>37.365853658536587</v>
      </c>
      <c r="Y201" s="9">
        <v>-7.8884477232356754E-4</v>
      </c>
      <c r="Z201" s="9">
        <v>-7.4957352731816677E-9</v>
      </c>
      <c r="AA201" s="9">
        <v>-3.7081747588022204E-13</v>
      </c>
      <c r="AB201" s="9">
        <v>2.8129684719498836E-6</v>
      </c>
      <c r="AC201" s="9">
        <v>0</v>
      </c>
      <c r="AD201" s="9">
        <v>4812.0865479227978</v>
      </c>
      <c r="AE201" s="9">
        <v>3348.9969711899716</v>
      </c>
      <c r="AF201" s="9">
        <v>8727.2535680993915</v>
      </c>
      <c r="AG201" s="9">
        <v>10626.178773523327</v>
      </c>
      <c r="AH201" s="9">
        <v>13204.937890355099</v>
      </c>
      <c r="AI201" s="9">
        <v>10550.697618794218</v>
      </c>
      <c r="AJ201" s="9">
        <v>0.83369618705399584</v>
      </c>
      <c r="AK201" s="9">
        <v>0.76996938235657331</v>
      </c>
      <c r="AL201" s="9">
        <v>1.021713379347106</v>
      </c>
      <c r="AM201" s="9">
        <v>1.081328129059173</v>
      </c>
      <c r="AN201" s="9">
        <v>1.2362606590834311</v>
      </c>
      <c r="AO201" s="9">
        <v>1.0406517410947869</v>
      </c>
    </row>
    <row r="202" spans="1:41" x14ac:dyDescent="0.25">
      <c r="A202" s="9">
        <v>201</v>
      </c>
      <c r="B202" s="2" t="s">
        <v>158</v>
      </c>
      <c r="C202" s="9">
        <v>1</v>
      </c>
      <c r="D202" s="9">
        <v>6768.1388733514978</v>
      </c>
      <c r="E202" s="9">
        <v>2.4492104212472054</v>
      </c>
      <c r="F202" s="9">
        <v>1.0732500668093572</v>
      </c>
      <c r="G202" s="2">
        <v>5</v>
      </c>
      <c r="H202" s="2">
        <v>5.0000000000000001E-3</v>
      </c>
      <c r="I202" s="9">
        <v>0.125</v>
      </c>
      <c r="J202" s="9">
        <v>232.44</v>
      </c>
      <c r="K202" s="9">
        <v>3</v>
      </c>
      <c r="L202" s="9">
        <v>14000</v>
      </c>
      <c r="M202" s="9">
        <v>10200</v>
      </c>
      <c r="N202" s="9">
        <v>2.4597601933028383</v>
      </c>
      <c r="O202" s="9">
        <v>0.90404040404040409</v>
      </c>
      <c r="P202" s="9">
        <v>1.1025828658716978</v>
      </c>
      <c r="Q202" s="9">
        <v>0.35500799319842224</v>
      </c>
      <c r="R202" s="9">
        <v>1.9169476443420538E-6</v>
      </c>
      <c r="S202" s="9">
        <v>3.3985279546374834E-2</v>
      </c>
      <c r="T202" s="9">
        <v>0.99656853891999275</v>
      </c>
      <c r="U202" s="9">
        <v>3</v>
      </c>
      <c r="V202" s="9">
        <v>94.957838581999653</v>
      </c>
      <c r="W202" s="9">
        <v>0.36448709273964397</v>
      </c>
      <c r="X202" s="9">
        <v>95.061728395061735</v>
      </c>
      <c r="Y202" s="9">
        <v>-5.1505271118231269E-4</v>
      </c>
      <c r="Z202" s="9">
        <v>-9.8732908141292248E-10</v>
      </c>
      <c r="AA202" s="9">
        <v>1.7104059274998915E-12</v>
      </c>
      <c r="AB202" s="9">
        <v>1.8906235905188911E-7</v>
      </c>
      <c r="AC202" s="9">
        <v>0</v>
      </c>
      <c r="AD202" s="9">
        <v>41235.840662495117</v>
      </c>
      <c r="AE202" s="9">
        <v>35643.145192315598</v>
      </c>
      <c r="AF202" s="9">
        <v>36868.865166599317</v>
      </c>
      <c r="AG202" s="9">
        <v>89.010595991196595</v>
      </c>
      <c r="AH202" s="9">
        <v>411.04726757547968</v>
      </c>
      <c r="AI202" s="9">
        <v>54532.219648682658</v>
      </c>
      <c r="AJ202" s="9">
        <v>2.5286691037536952</v>
      </c>
      <c r="AK202" s="9">
        <v>2.8992173848539595</v>
      </c>
      <c r="AL202" s="9">
        <v>1.3129323830937778</v>
      </c>
      <c r="AM202" s="9">
        <v>0.1335109580600842</v>
      </c>
      <c r="AN202" s="9">
        <v>0.17094822072472465</v>
      </c>
      <c r="AO202" s="9">
        <v>3.126464809462334</v>
      </c>
    </row>
    <row r="203" spans="1:41" x14ac:dyDescent="0.25">
      <c r="A203" s="9">
        <v>202</v>
      </c>
      <c r="B203" s="2" t="s">
        <v>159</v>
      </c>
      <c r="C203" s="9">
        <v>1</v>
      </c>
      <c r="D203" s="2">
        <v>21793.17826644285</v>
      </c>
      <c r="E203" s="9">
        <v>0</v>
      </c>
      <c r="F203" s="9">
        <v>0</v>
      </c>
      <c r="G203" s="9">
        <v>0.5</v>
      </c>
      <c r="H203" s="53">
        <v>5.0000000000000001E-4</v>
      </c>
      <c r="I203" s="2">
        <v>3.125E-2</v>
      </c>
      <c r="J203" s="9">
        <v>1090.56</v>
      </c>
      <c r="K203" s="9">
        <v>18</v>
      </c>
      <c r="L203" s="9">
        <v>156400</v>
      </c>
      <c r="M203" s="9">
        <v>54000</v>
      </c>
      <c r="N203" s="9">
        <v>2.8758136758560302</v>
      </c>
      <c r="O203" s="9">
        <v>1.1735537190082646</v>
      </c>
      <c r="P203" s="9">
        <v>1.1377430719513812</v>
      </c>
      <c r="Q203" s="9">
        <v>2.1109862291469579</v>
      </c>
      <c r="R203" s="9">
        <v>1.1398757652589693E-5</v>
      </c>
      <c r="S203" s="9">
        <v>6.8172637664837112E-3</v>
      </c>
      <c r="T203" s="9">
        <v>0.65746980292434842</v>
      </c>
      <c r="U203" s="9">
        <v>153</v>
      </c>
      <c r="V203" s="9">
        <v>18.966402582159624</v>
      </c>
      <c r="W203" s="9">
        <v>11.223797683973947</v>
      </c>
      <c r="X203" s="9">
        <v>53.110599078341011</v>
      </c>
      <c r="Y203" s="9">
        <v>-1.2590008118805161E-3</v>
      </c>
      <c r="Z203" s="9">
        <v>-1.4351045139039669E-8</v>
      </c>
      <c r="AA203" s="9">
        <v>6.6841689797042828E-12</v>
      </c>
      <c r="AB203" s="9">
        <v>1.1232535309575076E-5</v>
      </c>
      <c r="AC203" s="9">
        <v>0.173268779342723</v>
      </c>
      <c r="AD203" s="9">
        <v>20831.066909131816</v>
      </c>
      <c r="AE203" s="9">
        <v>821.892910249377</v>
      </c>
      <c r="AF203" s="9">
        <v>894.28635262164289</v>
      </c>
      <c r="AG203" s="9">
        <v>929.25438202570831</v>
      </c>
      <c r="AH203" s="9">
        <v>696.30690116237395</v>
      </c>
      <c r="AI203" s="9">
        <v>3.0885645366761212</v>
      </c>
      <c r="AJ203" s="9">
        <v>10194.81810758215</v>
      </c>
      <c r="AK203" s="9">
        <v>6584.7949534422032</v>
      </c>
      <c r="AL203" s="9">
        <v>7160.8733276479252</v>
      </c>
      <c r="AM203" s="9">
        <v>6751.7049569882511</v>
      </c>
      <c r="AN203" s="9">
        <v>6215.6856542607884</v>
      </c>
      <c r="AO203" s="9">
        <v>5836.7533715506597</v>
      </c>
    </row>
    <row r="204" spans="1:41" x14ac:dyDescent="0.25">
      <c r="A204" s="9">
        <v>203</v>
      </c>
      <c r="B204" s="2" t="s">
        <v>188</v>
      </c>
      <c r="C204" s="9">
        <v>1</v>
      </c>
      <c r="D204" s="2">
        <v>21793.17826644285</v>
      </c>
      <c r="E204" s="9">
        <v>0</v>
      </c>
      <c r="F204" s="9">
        <v>0</v>
      </c>
      <c r="G204" s="9">
        <v>0.5</v>
      </c>
      <c r="H204" s="53">
        <v>5.0000000000000001E-4</v>
      </c>
      <c r="I204" s="2">
        <v>0.5</v>
      </c>
      <c r="J204" s="9">
        <v>651.4</v>
      </c>
      <c r="K204" s="9">
        <v>14</v>
      </c>
      <c r="L204" s="9">
        <v>70800</v>
      </c>
      <c r="M204" s="9">
        <v>20800</v>
      </c>
      <c r="N204" s="9">
        <v>2.5579958020704368</v>
      </c>
      <c r="O204" s="9">
        <v>1.4476190476190476</v>
      </c>
      <c r="P204" s="9">
        <v>1.0797703691255849</v>
      </c>
      <c r="Q204" s="9">
        <v>17.365050135550828</v>
      </c>
      <c r="R204" s="9">
        <v>9.3766598468150806E-5</v>
      </c>
      <c r="S204" s="9">
        <v>6.7979088769144783E-2</v>
      </c>
      <c r="T204" s="9">
        <v>0.74579575920058494</v>
      </c>
      <c r="U204" s="9">
        <v>139</v>
      </c>
      <c r="V204" s="9">
        <v>18.790297820079825</v>
      </c>
      <c r="W204" s="9">
        <v>98.837639730698342</v>
      </c>
      <c r="X204" s="9">
        <v>59.435797665369648</v>
      </c>
      <c r="Y204" s="9">
        <v>-8.9956262950059967E-4</v>
      </c>
      <c r="Z204" s="9">
        <v>-8.4348927877336646E-8</v>
      </c>
      <c r="AA204" s="9">
        <v>5.8381179819185389E-12</v>
      </c>
      <c r="AB204" s="9">
        <v>7.0245735380841942E-6</v>
      </c>
      <c r="AC204" s="9">
        <v>0.46380104390543447</v>
      </c>
      <c r="AD204" s="9">
        <v>39846.339726759063</v>
      </c>
      <c r="AE204" s="9">
        <v>924.52123528560617</v>
      </c>
      <c r="AF204" s="9">
        <v>3918.2058212972847</v>
      </c>
      <c r="AG204" s="9">
        <v>1030.5864622983372</v>
      </c>
      <c r="AH204" s="9">
        <v>709.28381165965402</v>
      </c>
      <c r="AI204" s="9">
        <v>182501.74856716616</v>
      </c>
      <c r="AJ204" s="9">
        <v>32028.285331630621</v>
      </c>
      <c r="AK204" s="9">
        <v>10873.65308342535</v>
      </c>
      <c r="AL204" s="9">
        <v>12173.578186738858</v>
      </c>
      <c r="AM204" s="9">
        <v>10793.305890383961</v>
      </c>
      <c r="AN204" s="9">
        <v>8863.7747295846311</v>
      </c>
      <c r="AO204" s="9">
        <v>86945.347263373842</v>
      </c>
    </row>
    <row r="205" spans="1:41" x14ac:dyDescent="0.25">
      <c r="A205" s="9">
        <v>204</v>
      </c>
      <c r="B205" s="2" t="s">
        <v>160</v>
      </c>
      <c r="C205" s="9">
        <v>1</v>
      </c>
      <c r="D205" s="2">
        <v>21793.17826644285</v>
      </c>
      <c r="E205" s="9">
        <v>0</v>
      </c>
      <c r="F205" s="9">
        <v>0</v>
      </c>
      <c r="G205" s="9">
        <v>0.5</v>
      </c>
      <c r="H205" s="54">
        <v>5.0000000000000002E-5</v>
      </c>
      <c r="I205" s="9">
        <v>0.125</v>
      </c>
      <c r="J205" s="9">
        <v>1658.48</v>
      </c>
      <c r="K205" s="9">
        <v>14</v>
      </c>
      <c r="L205" s="9">
        <v>230400</v>
      </c>
      <c r="M205" s="9">
        <v>52800</v>
      </c>
      <c r="N205" s="9">
        <v>2.4640548635576218</v>
      </c>
      <c r="O205" s="9">
        <v>0.96408839779005528</v>
      </c>
      <c r="P205" s="9">
        <v>1.1086664868923746</v>
      </c>
      <c r="Q205" s="9">
        <v>0.1533227907406372</v>
      </c>
      <c r="R205" s="9">
        <v>8.279018167624032E-7</v>
      </c>
      <c r="S205" s="9">
        <v>1.3575213987518958E-2</v>
      </c>
      <c r="T205" s="9">
        <v>0.98497922658996484</v>
      </c>
      <c r="U205" s="9">
        <v>72</v>
      </c>
      <c r="V205" s="9">
        <v>37.166562153296994</v>
      </c>
      <c r="W205" s="9">
        <v>1.3294571202460717</v>
      </c>
      <c r="X205" s="9">
        <v>85.126425384234011</v>
      </c>
      <c r="Y205" s="9">
        <v>-2.240511907407951E-3</v>
      </c>
      <c r="Z205" s="9">
        <v>-1.8549238786208399E-9</v>
      </c>
      <c r="AA205" s="9">
        <v>1.6783862686688953E-12</v>
      </c>
      <c r="AB205" s="9">
        <v>6.6740766301088666E-5</v>
      </c>
      <c r="AC205" s="9">
        <v>6.75317157879504E-4</v>
      </c>
      <c r="AD205" s="9">
        <v>412.24035084861532</v>
      </c>
      <c r="AE205" s="9">
        <v>236.23201872980752</v>
      </c>
      <c r="AF205" s="9">
        <v>214.03179786916414</v>
      </c>
      <c r="AG205" s="9">
        <v>5159.9286614827352</v>
      </c>
      <c r="AH205" s="9">
        <v>12.715998913585619</v>
      </c>
      <c r="AI205" s="9">
        <v>648.74209261640647</v>
      </c>
      <c r="AJ205" s="9">
        <v>15.942947775718562</v>
      </c>
      <c r="AK205" s="9">
        <v>11.15486748126993</v>
      </c>
      <c r="AL205" s="9">
        <v>13.855196269871879</v>
      </c>
      <c r="AM205" s="9">
        <v>20.145603101386442</v>
      </c>
      <c r="AN205" s="9">
        <v>13.548779118268028</v>
      </c>
      <c r="AO205" s="9">
        <v>11.702909795660394</v>
      </c>
    </row>
    <row r="206" spans="1:41" x14ac:dyDescent="0.25">
      <c r="A206" s="9">
        <v>205</v>
      </c>
      <c r="B206" s="2" t="s">
        <v>161</v>
      </c>
      <c r="C206" s="9">
        <v>1</v>
      </c>
      <c r="D206" s="2">
        <v>21793.17826644285</v>
      </c>
      <c r="E206" s="9">
        <v>0</v>
      </c>
      <c r="F206" s="9">
        <v>0</v>
      </c>
      <c r="G206" s="9">
        <v>0.5</v>
      </c>
      <c r="H206" s="2">
        <v>5.0000000000000001E-3</v>
      </c>
      <c r="I206" s="9">
        <v>0.125</v>
      </c>
      <c r="J206" s="9">
        <v>65.8</v>
      </c>
      <c r="K206" s="9">
        <v>3</v>
      </c>
      <c r="L206" s="9">
        <v>12800</v>
      </c>
      <c r="M206" s="9">
        <v>8600</v>
      </c>
      <c r="N206" s="9">
        <v>2.4020432262023181</v>
      </c>
      <c r="O206" s="9">
        <v>0.76086956521739135</v>
      </c>
      <c r="P206" s="9">
        <v>1.1301465802696462</v>
      </c>
      <c r="Q206" s="9">
        <v>5.0632442993329638</v>
      </c>
      <c r="R206" s="9">
        <v>2.7340156893053707E-5</v>
      </c>
      <c r="S206" s="9">
        <v>2.5512806763664245E-2</v>
      </c>
      <c r="T206" s="9">
        <v>0.46405228758169936</v>
      </c>
      <c r="U206" s="9">
        <v>26</v>
      </c>
      <c r="V206" s="9">
        <v>12.948328267477205</v>
      </c>
      <c r="W206" s="9">
        <v>11.223797683973947</v>
      </c>
      <c r="X206" s="9">
        <v>85.714285714285708</v>
      </c>
      <c r="Y206" s="9">
        <v>-5.0111511252722094E-4</v>
      </c>
      <c r="Z206" s="9">
        <v>-1.3700565797974483E-8</v>
      </c>
      <c r="AA206" s="9">
        <v>2.4735951549222129E-10</v>
      </c>
      <c r="AB206" s="9">
        <v>1.1075202590512299E-6</v>
      </c>
      <c r="AC206" s="9">
        <v>5.0455927051671734E-2</v>
      </c>
      <c r="AD206" s="9">
        <v>7683.5360324723861</v>
      </c>
      <c r="AE206" s="9">
        <v>5060.9351303062886</v>
      </c>
      <c r="AF206" s="9">
        <v>783.32209993745755</v>
      </c>
      <c r="AG206" s="9">
        <v>264.96061216771659</v>
      </c>
      <c r="AH206" s="9">
        <v>694.59226696790506</v>
      </c>
      <c r="AI206" s="9">
        <v>1154.0219916222466</v>
      </c>
      <c r="AJ206" s="9">
        <v>137.69633883100423</v>
      </c>
      <c r="AK206" s="9">
        <v>132.24272067783463</v>
      </c>
      <c r="AL206" s="9">
        <v>77.295907062329462</v>
      </c>
      <c r="AM206" s="9">
        <v>66.144350798959607</v>
      </c>
      <c r="AN206" s="9">
        <v>75.914944140752624</v>
      </c>
      <c r="AO206" s="9">
        <v>90.709678151558023</v>
      </c>
    </row>
    <row r="207" spans="1:41" x14ac:dyDescent="0.25">
      <c r="A207" s="9">
        <v>206</v>
      </c>
      <c r="B207" s="2" t="s">
        <v>162</v>
      </c>
      <c r="C207" s="9">
        <v>1</v>
      </c>
      <c r="D207" s="2">
        <v>21793.17826644285</v>
      </c>
      <c r="E207" s="9">
        <v>0</v>
      </c>
      <c r="F207" s="9">
        <v>0</v>
      </c>
      <c r="G207" s="2">
        <v>5</v>
      </c>
      <c r="H207" s="53">
        <v>5.0000000000000001E-4</v>
      </c>
      <c r="I207" s="9">
        <v>0.125</v>
      </c>
      <c r="J207" s="9">
        <v>1154.32</v>
      </c>
      <c r="K207" s="9">
        <v>4</v>
      </c>
      <c r="L207" s="9">
        <v>74200</v>
      </c>
      <c r="M207" s="9">
        <v>46000</v>
      </c>
      <c r="N207" s="9">
        <v>2.4769702038712564</v>
      </c>
      <c r="O207" s="9">
        <v>0.84953703703703709</v>
      </c>
      <c r="P207" s="9">
        <v>1.0603672306540046</v>
      </c>
      <c r="Q207" s="9">
        <v>2.459626767995736</v>
      </c>
      <c r="R207" s="9">
        <v>1.3281322756681279E-5</v>
      </c>
      <c r="S207" s="9">
        <v>2.1713224182800611E-2</v>
      </c>
      <c r="T207" s="9">
        <v>0.99797700695712244</v>
      </c>
      <c r="U207" s="9">
        <v>9</v>
      </c>
      <c r="V207" s="9">
        <v>70.088017187608287</v>
      </c>
      <c r="W207" s="9">
        <v>2.8978731931227153</v>
      </c>
      <c r="X207" s="9">
        <v>85.924369747899149</v>
      </c>
      <c r="Y207" s="9">
        <v>-1.1696874210739476E-3</v>
      </c>
      <c r="Z207" s="9">
        <v>-1.5534996163713259E-8</v>
      </c>
      <c r="AA207" s="9">
        <v>5.5221065947915824E-12</v>
      </c>
      <c r="AB207" s="9">
        <v>1.5946150951176651E-5</v>
      </c>
      <c r="AC207" s="9">
        <v>9.3561577378889732E-4</v>
      </c>
      <c r="AD207" s="9">
        <v>121378.12432445293</v>
      </c>
      <c r="AE207" s="9">
        <v>26055.777168702632</v>
      </c>
      <c r="AF207" s="9">
        <v>103.11166534732504</v>
      </c>
      <c r="AG207" s="9">
        <v>1061.9173025443436</v>
      </c>
      <c r="AH207" s="9">
        <v>123.21168731229677</v>
      </c>
      <c r="AI207" s="9">
        <v>149.65647077926567</v>
      </c>
      <c r="AJ207" s="9">
        <v>346.34067327835299</v>
      </c>
      <c r="AK207" s="9">
        <v>63.05966708632031</v>
      </c>
      <c r="AL207" s="9">
        <v>32.331781603027672</v>
      </c>
      <c r="AM207" s="9">
        <v>62.667683467126572</v>
      </c>
      <c r="AN207" s="9">
        <v>21.6830582392164</v>
      </c>
      <c r="AO207" s="9">
        <v>28.836757212356783</v>
      </c>
    </row>
    <row r="208" spans="1:41" x14ac:dyDescent="0.25">
      <c r="A208" s="9">
        <v>207</v>
      </c>
      <c r="B208" s="2" t="s">
        <v>163</v>
      </c>
      <c r="C208" s="9">
        <v>1</v>
      </c>
      <c r="D208" s="2">
        <v>21793.17826644285</v>
      </c>
      <c r="E208" s="9">
        <v>0</v>
      </c>
      <c r="F208" s="9">
        <v>0</v>
      </c>
      <c r="G208" s="2">
        <v>5</v>
      </c>
      <c r="H208" s="54">
        <v>5.0000000000000002E-5</v>
      </c>
      <c r="I208" s="9">
        <v>0.125</v>
      </c>
      <c r="J208" s="9">
        <v>1916.76</v>
      </c>
      <c r="K208" s="9">
        <v>3</v>
      </c>
      <c r="L208" s="9">
        <v>98400</v>
      </c>
      <c r="M208" s="9">
        <v>71800</v>
      </c>
      <c r="N208" s="9">
        <v>2.9107728038773679</v>
      </c>
      <c r="O208" s="9">
        <v>0.84057971014492749</v>
      </c>
      <c r="P208" s="9">
        <v>1.1001383512874776</v>
      </c>
      <c r="Q208" s="9">
        <v>0.11416724878564699</v>
      </c>
      <c r="R208" s="9">
        <v>6.1647242544792899E-7</v>
      </c>
      <c r="S208" s="9">
        <v>1.8005272266848161E-2</v>
      </c>
      <c r="T208" s="9">
        <v>0.99933748127664479</v>
      </c>
      <c r="U208" s="9">
        <v>16</v>
      </c>
      <c r="V208" s="9">
        <v>72.399257079655257</v>
      </c>
      <c r="W208" s="9">
        <v>0.36448709273964397</v>
      </c>
      <c r="X208" s="9">
        <v>88.273491214667686</v>
      </c>
      <c r="Y208" s="9">
        <v>-9.8639502818960827E-3</v>
      </c>
      <c r="Z208" s="9">
        <v>-6.0808533547782613E-9</v>
      </c>
      <c r="AA208" s="9">
        <v>6.6367799296275027E-12</v>
      </c>
      <c r="AB208" s="9">
        <v>2.379174653584636E-3</v>
      </c>
      <c r="AC208" s="9">
        <v>1.0434274504893674E-4</v>
      </c>
      <c r="AD208" s="9">
        <v>1041.1359776158781</v>
      </c>
      <c r="AE208" s="9">
        <v>1099.6089202254002</v>
      </c>
      <c r="AF208" s="9">
        <v>3226.6944780725721</v>
      </c>
      <c r="AG208" s="9">
        <v>5701.9359222446201</v>
      </c>
      <c r="AH208" s="9">
        <v>1208.9495000205854</v>
      </c>
      <c r="AI208" s="9">
        <v>3430.7465540280537</v>
      </c>
      <c r="AJ208" s="9">
        <v>0.20468884426322972</v>
      </c>
      <c r="AK208" s="9">
        <v>0.20194678618152165</v>
      </c>
      <c r="AL208" s="9">
        <v>0.24502344356947789</v>
      </c>
      <c r="AM208" s="9">
        <v>0.27509586172545158</v>
      </c>
      <c r="AN208" s="9">
        <v>0.25233406199032815</v>
      </c>
      <c r="AO208" s="9">
        <v>0.26622408892492766</v>
      </c>
    </row>
    <row r="209" spans="1:41" x14ac:dyDescent="0.25">
      <c r="A209" s="9">
        <v>208</v>
      </c>
      <c r="B209" s="2" t="s">
        <v>164</v>
      </c>
      <c r="C209" s="9">
        <v>1</v>
      </c>
      <c r="D209" s="2">
        <v>21793.17826644285</v>
      </c>
      <c r="E209" s="9">
        <v>0</v>
      </c>
      <c r="F209" s="9">
        <v>0</v>
      </c>
      <c r="G209" s="2">
        <v>5</v>
      </c>
      <c r="H209" s="2">
        <v>5.0000000000000001E-3</v>
      </c>
      <c r="I209" s="9">
        <v>0.125</v>
      </c>
      <c r="J209" s="9">
        <v>543.84</v>
      </c>
      <c r="K209" s="9">
        <v>5</v>
      </c>
      <c r="L209" s="9">
        <v>40600</v>
      </c>
      <c r="M209" s="9">
        <v>30600</v>
      </c>
      <c r="N209" s="9">
        <v>3.8280611239760773</v>
      </c>
      <c r="O209" s="9">
        <v>1.1105263157894736</v>
      </c>
      <c r="P209" s="9">
        <v>1.1026374642145969</v>
      </c>
      <c r="Q209" s="9">
        <v>0.25489211432376985</v>
      </c>
      <c r="R209" s="9">
        <v>1.3763488357322181E-6</v>
      </c>
      <c r="S209" s="9">
        <v>3.8055007476747518E-2</v>
      </c>
      <c r="T209" s="9">
        <v>1</v>
      </c>
      <c r="U209" s="9">
        <v>1</v>
      </c>
      <c r="V209" s="9">
        <v>86.959399823477483</v>
      </c>
      <c r="W209" s="9">
        <v>0.36448709273964397</v>
      </c>
      <c r="X209" s="9">
        <v>91.372549019607845</v>
      </c>
      <c r="Y209" s="9">
        <v>-3.0624478683340296E-4</v>
      </c>
      <c r="Z209" s="9">
        <v>-4.2149965580721548E-10</v>
      </c>
      <c r="AA209" s="9">
        <v>1.5891922508887841E-12</v>
      </c>
      <c r="AB209" s="9">
        <v>1.307328960881516E-7</v>
      </c>
      <c r="AC209" s="9">
        <v>0</v>
      </c>
      <c r="AD209" s="9">
        <v>3681.4745428329202</v>
      </c>
      <c r="AE209" s="9">
        <v>26576.819525105315</v>
      </c>
      <c r="AF209" s="9">
        <v>2380.2913479064664</v>
      </c>
      <c r="AG209" s="9">
        <v>6214.3197339795361</v>
      </c>
      <c r="AH209" s="9">
        <v>10266.968769100482</v>
      </c>
      <c r="AI209" s="9">
        <v>19534.88957921608</v>
      </c>
      <c r="AJ209" s="9">
        <v>0.38156882268484144</v>
      </c>
      <c r="AK209" s="9">
        <v>1.0113320568827018</v>
      </c>
      <c r="AL209" s="9">
        <v>0.333746215841977</v>
      </c>
      <c r="AM209" s="9">
        <v>0.42815295120462826</v>
      </c>
      <c r="AN209" s="9">
        <v>0.46340376620811008</v>
      </c>
      <c r="AO209" s="9">
        <v>0.57310646895633521</v>
      </c>
    </row>
    <row r="210" spans="1:41" x14ac:dyDescent="0.25">
      <c r="A210" s="9">
        <v>209</v>
      </c>
      <c r="B210" s="2" t="s">
        <v>264</v>
      </c>
      <c r="C210" s="9" t="s">
        <v>237</v>
      </c>
      <c r="D210" s="9">
        <v>21793.17826644285</v>
      </c>
      <c r="E210" s="9">
        <v>2.4492104212472054</v>
      </c>
      <c r="F210" s="9">
        <v>0.44543902382940764</v>
      </c>
      <c r="G210" s="9">
        <v>0.5</v>
      </c>
      <c r="H210" s="53">
        <v>5.0000000000000001E-4</v>
      </c>
      <c r="I210" s="2">
        <v>3.125E-2</v>
      </c>
      <c r="J210" s="9" t="s">
        <v>237</v>
      </c>
      <c r="K210" s="9" t="s">
        <v>237</v>
      </c>
      <c r="L210" s="9" t="s">
        <v>237</v>
      </c>
      <c r="M210" s="9" t="s">
        <v>237</v>
      </c>
      <c r="N210" s="9" t="s">
        <v>237</v>
      </c>
      <c r="O210" s="9" t="s">
        <v>237</v>
      </c>
      <c r="P210" s="9" t="s">
        <v>237</v>
      </c>
      <c r="Q210" s="9" t="s">
        <v>237</v>
      </c>
      <c r="R210" s="9" t="s">
        <v>237</v>
      </c>
      <c r="S210" s="9" t="s">
        <v>237</v>
      </c>
      <c r="T210" s="9" t="s">
        <v>237</v>
      </c>
      <c r="U210" s="9" t="s">
        <v>237</v>
      </c>
      <c r="V210" s="9" t="s">
        <v>237</v>
      </c>
      <c r="W210" s="9" t="s">
        <v>237</v>
      </c>
      <c r="X210" s="9" t="s">
        <v>237</v>
      </c>
      <c r="Y210" s="9" t="s">
        <v>237</v>
      </c>
      <c r="Z210" s="9" t="s">
        <v>237</v>
      </c>
      <c r="AA210" s="9" t="s">
        <v>237</v>
      </c>
      <c r="AB210" s="9" t="s">
        <v>237</v>
      </c>
      <c r="AC210" s="9" t="s">
        <v>237</v>
      </c>
      <c r="AD210" s="9" t="s">
        <v>237</v>
      </c>
      <c r="AE210" s="9" t="s">
        <v>237</v>
      </c>
      <c r="AF210" s="9" t="s">
        <v>237</v>
      </c>
      <c r="AG210" s="9" t="s">
        <v>237</v>
      </c>
      <c r="AH210" s="9" t="s">
        <v>237</v>
      </c>
      <c r="AI210" s="9" t="s">
        <v>237</v>
      </c>
      <c r="AJ210" s="9" t="s">
        <v>237</v>
      </c>
      <c r="AK210" s="9" t="s">
        <v>237</v>
      </c>
      <c r="AL210" s="9" t="s">
        <v>237</v>
      </c>
      <c r="AM210" s="9" t="s">
        <v>237</v>
      </c>
      <c r="AN210" s="9" t="s">
        <v>237</v>
      </c>
      <c r="AO210" s="9" t="s">
        <v>237</v>
      </c>
    </row>
    <row r="211" spans="1:41" x14ac:dyDescent="0.25">
      <c r="A211" s="9">
        <v>210</v>
      </c>
      <c r="B211" s="2" t="s">
        <v>189</v>
      </c>
      <c r="C211" s="9">
        <v>0</v>
      </c>
      <c r="D211" s="9">
        <v>21793.17826644285</v>
      </c>
      <c r="E211" s="9">
        <v>2.4492104212472054</v>
      </c>
      <c r="F211" s="9">
        <v>0.44543902382940764</v>
      </c>
      <c r="G211" s="9">
        <v>0.5</v>
      </c>
      <c r="H211" s="53">
        <v>5.0000000000000001E-4</v>
      </c>
      <c r="I211" s="2">
        <v>0.5</v>
      </c>
      <c r="J211" s="9" t="s">
        <v>237</v>
      </c>
      <c r="K211" s="9" t="s">
        <v>237</v>
      </c>
      <c r="L211" s="9" t="s">
        <v>237</v>
      </c>
      <c r="M211" s="9" t="s">
        <v>237</v>
      </c>
      <c r="N211" s="9" t="s">
        <v>237</v>
      </c>
      <c r="O211" s="9" t="s">
        <v>237</v>
      </c>
      <c r="P211" s="9" t="s">
        <v>237</v>
      </c>
      <c r="Q211" s="9" t="s">
        <v>237</v>
      </c>
      <c r="R211" s="9" t="s">
        <v>237</v>
      </c>
      <c r="S211" s="9" t="s">
        <v>237</v>
      </c>
      <c r="T211" s="9" t="s">
        <v>237</v>
      </c>
      <c r="U211" s="9" t="s">
        <v>237</v>
      </c>
      <c r="V211" s="9" t="s">
        <v>237</v>
      </c>
      <c r="W211" s="9" t="s">
        <v>237</v>
      </c>
      <c r="X211" s="9" t="s">
        <v>237</v>
      </c>
      <c r="Y211" s="9" t="s">
        <v>237</v>
      </c>
      <c r="Z211" s="9" t="s">
        <v>237</v>
      </c>
      <c r="AA211" s="9" t="s">
        <v>237</v>
      </c>
      <c r="AB211" s="9" t="s">
        <v>237</v>
      </c>
      <c r="AC211" s="9" t="s">
        <v>237</v>
      </c>
      <c r="AD211" s="9" t="s">
        <v>237</v>
      </c>
      <c r="AE211" s="9" t="s">
        <v>237</v>
      </c>
      <c r="AF211" s="9" t="s">
        <v>237</v>
      </c>
      <c r="AG211" s="9" t="s">
        <v>237</v>
      </c>
      <c r="AH211" s="9" t="s">
        <v>237</v>
      </c>
      <c r="AI211" s="9" t="s">
        <v>237</v>
      </c>
      <c r="AJ211" s="9" t="s">
        <v>237</v>
      </c>
      <c r="AK211" s="9" t="s">
        <v>237</v>
      </c>
      <c r="AL211" s="9" t="s">
        <v>237</v>
      </c>
      <c r="AM211" s="9" t="s">
        <v>237</v>
      </c>
      <c r="AN211" s="9" t="s">
        <v>237</v>
      </c>
      <c r="AO211" s="9" t="s">
        <v>237</v>
      </c>
    </row>
    <row r="212" spans="1:41" x14ac:dyDescent="0.25">
      <c r="A212" s="9">
        <v>211</v>
      </c>
      <c r="B212" s="2" t="s">
        <v>165</v>
      </c>
      <c r="C212" s="9">
        <v>1</v>
      </c>
      <c r="D212" s="9">
        <v>21793.17826644285</v>
      </c>
      <c r="E212" s="9">
        <v>2.4492104212472054</v>
      </c>
      <c r="F212" s="9">
        <v>0.44543902382940764</v>
      </c>
      <c r="G212" s="9">
        <v>0.5</v>
      </c>
      <c r="H212" s="54">
        <v>5.0000000000000002E-5</v>
      </c>
      <c r="I212" s="9">
        <v>0.125</v>
      </c>
      <c r="J212" s="9">
        <v>464.4</v>
      </c>
      <c r="K212" s="9">
        <v>5</v>
      </c>
      <c r="L212" s="9">
        <v>30800</v>
      </c>
      <c r="M212" s="9">
        <v>11800</v>
      </c>
      <c r="N212" s="9">
        <v>4.5702351934093768</v>
      </c>
      <c r="O212" s="9">
        <v>0.52962962962962967</v>
      </c>
      <c r="P212" s="9">
        <v>1.1062109752032081</v>
      </c>
      <c r="Q212" s="9">
        <v>23.277689445070273</v>
      </c>
      <c r="R212" s="9">
        <v>1.2569325987683917E-4</v>
      </c>
      <c r="S212" s="9">
        <v>0.10468113437031316</v>
      </c>
      <c r="T212" s="9">
        <v>0.52895360650186252</v>
      </c>
      <c r="U212" s="9">
        <v>27</v>
      </c>
      <c r="V212" s="9">
        <v>13.453919035314385</v>
      </c>
      <c r="W212" s="9">
        <v>30.773274973625295</v>
      </c>
      <c r="X212" s="9">
        <v>23.646723646723647</v>
      </c>
      <c r="Y212" s="9">
        <v>-2.2119649819788938E-4</v>
      </c>
      <c r="Z212" s="9">
        <v>-2.7802908931834099E-8</v>
      </c>
      <c r="AA212" s="9">
        <v>2.133843410080109E-12</v>
      </c>
      <c r="AB212" s="9">
        <v>1.1395427915540446E-6</v>
      </c>
      <c r="AC212" s="9">
        <v>0.25434969853574502</v>
      </c>
      <c r="AD212" s="9">
        <v>29350.909849651121</v>
      </c>
      <c r="AE212" s="9">
        <v>17952.032554360107</v>
      </c>
      <c r="AF212" s="9">
        <v>569.31238332525845</v>
      </c>
      <c r="AG212" s="9">
        <v>599.300656243243</v>
      </c>
      <c r="AH212" s="9">
        <v>585.13929848921453</v>
      </c>
      <c r="AI212" s="9">
        <v>18705.768860552518</v>
      </c>
      <c r="AJ212" s="9">
        <v>8736.1010491952093</v>
      </c>
      <c r="AK212" s="9">
        <v>4626.5272510195928</v>
      </c>
      <c r="AL212" s="9">
        <v>2005.3588293978166</v>
      </c>
      <c r="AM212" s="9">
        <v>1961.1776249675231</v>
      </c>
      <c r="AN212" s="9">
        <v>2485.2765213014445</v>
      </c>
      <c r="AO212" s="9">
        <v>5138.6400074299818</v>
      </c>
    </row>
    <row r="213" spans="1:41" x14ac:dyDescent="0.25">
      <c r="A213" s="9">
        <v>212</v>
      </c>
      <c r="B213" s="2" t="s">
        <v>190</v>
      </c>
      <c r="C213" s="9">
        <v>1</v>
      </c>
      <c r="D213" s="9">
        <v>21793.17826644285</v>
      </c>
      <c r="E213" s="9">
        <v>2.4492104212472054</v>
      </c>
      <c r="F213" s="9">
        <v>0.44543902382940764</v>
      </c>
      <c r="G213" s="9">
        <v>0.5</v>
      </c>
      <c r="H213" s="2">
        <v>5.0000000000000001E-3</v>
      </c>
      <c r="I213" s="9">
        <v>0.125</v>
      </c>
      <c r="J213" s="9">
        <v>102.36</v>
      </c>
      <c r="K213" s="9">
        <v>3</v>
      </c>
      <c r="L213" s="9">
        <v>12800</v>
      </c>
      <c r="M213" s="9">
        <v>10800</v>
      </c>
      <c r="N213" s="9">
        <v>2.7455595341849803</v>
      </c>
      <c r="O213" s="9">
        <v>0.49137931034482757</v>
      </c>
      <c r="P213" s="9">
        <v>1.0863597360446413</v>
      </c>
      <c r="Q213" s="9">
        <v>19.576380792065244</v>
      </c>
      <c r="R213" s="9">
        <v>1.0570718902970863E-4</v>
      </c>
      <c r="S213" s="9">
        <v>2.5292003462564275E-2</v>
      </c>
      <c r="T213" s="9">
        <v>0.99760479041916172</v>
      </c>
      <c r="U213" s="9">
        <v>2</v>
      </c>
      <c r="V213" s="9">
        <v>32.551778038296206</v>
      </c>
      <c r="W213" s="9">
        <v>24.980736583157125</v>
      </c>
      <c r="X213" s="9">
        <v>54.651162790697668</v>
      </c>
      <c r="Y213" s="9">
        <v>-2.8480918714324948E-4</v>
      </c>
      <c r="Z213" s="9">
        <v>-3.0106378582749132E-8</v>
      </c>
      <c r="AA213" s="9">
        <v>2.5333594247700065E-10</v>
      </c>
      <c r="AB213" s="9">
        <v>1.396773892401333E-6</v>
      </c>
      <c r="AC213" s="9">
        <v>0.2278233685033216</v>
      </c>
      <c r="AD213" s="9">
        <v>2986.5934739040904</v>
      </c>
      <c r="AE213" s="9">
        <v>4071.0511854645392</v>
      </c>
      <c r="AF213" s="9">
        <v>8.2599070254625317E-3</v>
      </c>
      <c r="AG213" s="9">
        <v>1109.142254457968</v>
      </c>
      <c r="AH213" s="9">
        <v>157.08255305278749</v>
      </c>
      <c r="AI213" s="9">
        <v>3235.5476602981112</v>
      </c>
      <c r="AJ213" s="9">
        <v>401.71867182337928</v>
      </c>
      <c r="AK213" s="9">
        <v>461.66951655717133</v>
      </c>
      <c r="AL213" s="9">
        <v>341.25656330430525</v>
      </c>
      <c r="AM213" s="9">
        <v>413.51053071735544</v>
      </c>
      <c r="AN213" s="9">
        <v>429.26690199240414</v>
      </c>
      <c r="AO213" s="9">
        <v>490.93870088816624</v>
      </c>
    </row>
    <row r="214" spans="1:41" x14ac:dyDescent="0.25">
      <c r="A214" s="9">
        <v>213</v>
      </c>
      <c r="B214" s="2" t="s">
        <v>166</v>
      </c>
      <c r="C214" s="9">
        <v>1</v>
      </c>
      <c r="D214" s="9">
        <v>21793.17826644285</v>
      </c>
      <c r="E214" s="9">
        <v>2.4492104212472054</v>
      </c>
      <c r="F214" s="9">
        <v>0.44543902382940764</v>
      </c>
      <c r="G214" s="2">
        <v>5</v>
      </c>
      <c r="H214" s="53">
        <v>5.0000000000000001E-4</v>
      </c>
      <c r="I214" s="9">
        <v>0.125</v>
      </c>
      <c r="J214" s="9">
        <v>1154.32</v>
      </c>
      <c r="K214" s="9">
        <v>4</v>
      </c>
      <c r="L214" s="9">
        <v>74200</v>
      </c>
      <c r="M214" s="9">
        <v>46000</v>
      </c>
      <c r="N214" s="9">
        <v>2.4769702038712564</v>
      </c>
      <c r="O214" s="9">
        <v>0.84953703703703709</v>
      </c>
      <c r="P214" s="9">
        <v>1.0603672306540046</v>
      </c>
      <c r="Q214" s="9">
        <v>2.459626767995736</v>
      </c>
      <c r="R214" s="9">
        <v>1.3281322756681279E-5</v>
      </c>
      <c r="S214" s="9">
        <v>2.1713224182800611E-2</v>
      </c>
      <c r="T214" s="9">
        <v>0.99797700695712244</v>
      </c>
      <c r="U214" s="9">
        <v>9</v>
      </c>
      <c r="V214" s="9">
        <v>70.088017187608287</v>
      </c>
      <c r="W214" s="9">
        <v>2.8978731931227153</v>
      </c>
      <c r="X214" s="9">
        <v>85.924369747899149</v>
      </c>
      <c r="Y214" s="9">
        <v>-1.1696874210739476E-3</v>
      </c>
      <c r="Z214" s="9">
        <v>-1.5534996163713259E-8</v>
      </c>
      <c r="AA214" s="9">
        <v>5.5221065947915824E-12</v>
      </c>
      <c r="AB214" s="9">
        <v>1.5946150951176651E-5</v>
      </c>
      <c r="AC214" s="9">
        <v>9.3561577378889732E-4</v>
      </c>
      <c r="AD214" s="9">
        <v>20647.434338788393</v>
      </c>
      <c r="AE214" s="9">
        <v>13.351722525698131</v>
      </c>
      <c r="AF214" s="9">
        <v>84.856953783365356</v>
      </c>
      <c r="AG214" s="9">
        <v>1196.0937299272646</v>
      </c>
      <c r="AH214" s="9">
        <v>262.71066169377968</v>
      </c>
      <c r="AI214" s="9">
        <v>1175.85351194247</v>
      </c>
      <c r="AJ214" s="9">
        <v>42.117032463701733</v>
      </c>
      <c r="AK214" s="9">
        <v>13.52660696344898</v>
      </c>
      <c r="AL214" s="9">
        <v>12.871288833110858</v>
      </c>
      <c r="AM214" s="9">
        <v>44.104210635106185</v>
      </c>
      <c r="AN214" s="9">
        <v>22.927490320718924</v>
      </c>
      <c r="AO214" s="9">
        <v>33.395703950581485</v>
      </c>
    </row>
    <row r="215" spans="1:41" x14ac:dyDescent="0.25">
      <c r="A215" s="9">
        <v>214</v>
      </c>
      <c r="B215" s="2" t="s">
        <v>167</v>
      </c>
      <c r="C215" s="9">
        <v>1</v>
      </c>
      <c r="D215" s="9">
        <v>21793.17826644285</v>
      </c>
      <c r="E215" s="9">
        <v>2.4492104212472054</v>
      </c>
      <c r="F215" s="9">
        <v>0.44543902382940764</v>
      </c>
      <c r="G215" s="2">
        <v>5</v>
      </c>
      <c r="H215" s="54">
        <v>5.0000000000000002E-5</v>
      </c>
      <c r="I215" s="9">
        <v>0.125</v>
      </c>
      <c r="J215" s="9">
        <v>880.83999999999992</v>
      </c>
      <c r="K215" s="9">
        <v>8</v>
      </c>
      <c r="L215" s="9">
        <v>141200</v>
      </c>
      <c r="M215" s="9">
        <v>50400</v>
      </c>
      <c r="N215" s="9">
        <v>2.4944720434139702</v>
      </c>
      <c r="O215" s="9">
        <v>0.5472103004291845</v>
      </c>
      <c r="P215" s="9">
        <v>1.0537545160872206</v>
      </c>
      <c r="Q215" s="9">
        <v>2.4542498412453888</v>
      </c>
      <c r="R215" s="9">
        <v>1.3252288798953889E-5</v>
      </c>
      <c r="S215" s="9">
        <v>4.5133603465376662E-2</v>
      </c>
      <c r="T215" s="9">
        <v>0.99254696643055129</v>
      </c>
      <c r="U215" s="9">
        <v>64</v>
      </c>
      <c r="V215" s="9">
        <v>73.175605104218704</v>
      </c>
      <c r="W215" s="9">
        <v>2.8978731931227153</v>
      </c>
      <c r="X215" s="9">
        <v>75.262832405689551</v>
      </c>
      <c r="Y215" s="9">
        <v>-3.2026927547410557E-3</v>
      </c>
      <c r="Z215" s="9">
        <v>-4.2443009320145669E-8</v>
      </c>
      <c r="AA215" s="9">
        <v>6.4917295551658698E-10</v>
      </c>
      <c r="AB215" s="9">
        <v>2.9243757858234284E-4</v>
      </c>
      <c r="AC215" s="9">
        <v>2.7246719040915489E-4</v>
      </c>
      <c r="AD215" s="9">
        <v>135376.11344505937</v>
      </c>
      <c r="AE215" s="9">
        <v>102330.58547493475</v>
      </c>
      <c r="AF215" s="9">
        <v>7.8008325530215599</v>
      </c>
      <c r="AG215" s="9">
        <v>1012.0207584231915</v>
      </c>
      <c r="AH215" s="9">
        <v>31.740273435641292</v>
      </c>
      <c r="AI215" s="9">
        <v>76.722321412667469</v>
      </c>
      <c r="AJ215" s="9">
        <v>270.02504415253651</v>
      </c>
      <c r="AK215" s="9">
        <v>221.04472021355508</v>
      </c>
      <c r="AL215" s="9">
        <v>39.738994269292405</v>
      </c>
      <c r="AM215" s="9">
        <v>50.339576812098151</v>
      </c>
      <c r="AN215" s="9">
        <v>18.061912537204215</v>
      </c>
      <c r="AO215" s="9">
        <v>22.659517413906485</v>
      </c>
    </row>
    <row r="216" spans="1:41" x14ac:dyDescent="0.25">
      <c r="A216" s="9">
        <v>215</v>
      </c>
      <c r="B216" s="2" t="s">
        <v>191</v>
      </c>
      <c r="C216" s="9">
        <v>1</v>
      </c>
      <c r="D216" s="9">
        <v>21793.17826644285</v>
      </c>
      <c r="E216" s="9">
        <v>2.4492104212472054</v>
      </c>
      <c r="F216" s="9">
        <v>0.44543902382940764</v>
      </c>
      <c r="G216" s="2">
        <v>5</v>
      </c>
      <c r="H216" s="2">
        <v>5.0000000000000001E-3</v>
      </c>
      <c r="I216" s="9">
        <v>0.125</v>
      </c>
      <c r="J216" s="9">
        <v>109.39999999999999</v>
      </c>
      <c r="K216" s="9">
        <v>1</v>
      </c>
      <c r="L216" s="9">
        <v>8600</v>
      </c>
      <c r="M216" s="9">
        <v>8600</v>
      </c>
      <c r="N216" s="9">
        <v>2.5536927158418163</v>
      </c>
      <c r="O216" s="9">
        <v>0.67460317460317465</v>
      </c>
      <c r="P216" s="9">
        <v>1.1097420758968621</v>
      </c>
      <c r="Q216" s="9">
        <v>2.1833792168548696</v>
      </c>
      <c r="R216" s="9">
        <v>1.1789660308057732E-5</v>
      </c>
      <c r="S216" s="9">
        <v>3.1397824935266876E-2</v>
      </c>
      <c r="T216" s="9">
        <v>0.99137931034482762</v>
      </c>
      <c r="U216" s="9">
        <v>3</v>
      </c>
      <c r="V216" s="9">
        <v>54.6617915904936</v>
      </c>
      <c r="W216" s="9">
        <v>2.8978731931227153</v>
      </c>
      <c r="X216" s="9">
        <v>87.5</v>
      </c>
      <c r="Y216" s="9">
        <v>-2.5663970441551178E-4</v>
      </c>
      <c r="Z216" s="9">
        <v>-3.0256949366192278E-9</v>
      </c>
      <c r="AA216" s="9">
        <v>3.2109539456390595E-10</v>
      </c>
      <c r="AB216" s="9">
        <v>1.0210413903167415E-7</v>
      </c>
      <c r="AC216" s="9">
        <v>0</v>
      </c>
      <c r="AD216" s="9">
        <v>6000.6073845565752</v>
      </c>
      <c r="AE216" s="9">
        <v>0.15205940821486352</v>
      </c>
      <c r="AF216" s="9">
        <v>3.095295407686808</v>
      </c>
      <c r="AG216" s="9">
        <v>2532.1144634172761</v>
      </c>
      <c r="AH216" s="9">
        <v>1758.8528359802278</v>
      </c>
      <c r="AI216" s="9">
        <v>3328.761348354969</v>
      </c>
      <c r="AJ216" s="9">
        <v>2.4118072279865332</v>
      </c>
      <c r="AK216" s="9">
        <v>1.1458338694740371</v>
      </c>
      <c r="AL216" s="9">
        <v>1.2783878937633073</v>
      </c>
      <c r="AM216" s="9">
        <v>2.6517637371201901</v>
      </c>
      <c r="AN216" s="9">
        <v>2.1509805516351919</v>
      </c>
      <c r="AO216" s="9">
        <v>2.2823663010184023</v>
      </c>
    </row>
    <row r="217" spans="1:41" x14ac:dyDescent="0.25">
      <c r="A217" s="9">
        <v>216</v>
      </c>
      <c r="B217" s="2" t="s">
        <v>192</v>
      </c>
      <c r="C217" s="9">
        <v>1</v>
      </c>
      <c r="D217" s="9">
        <v>21793.17826644285</v>
      </c>
      <c r="E217" s="9">
        <v>2.4492104212472054</v>
      </c>
      <c r="F217" s="9">
        <v>2.1465001336187144</v>
      </c>
      <c r="G217" s="9">
        <v>0.5</v>
      </c>
      <c r="H217" s="53">
        <v>5.0000000000000001E-4</v>
      </c>
      <c r="I217" s="2">
        <v>3.125E-2</v>
      </c>
      <c r="J217" s="9">
        <v>1082.3599999999999</v>
      </c>
      <c r="K217" s="9">
        <v>6</v>
      </c>
      <c r="L217" s="9">
        <v>65600</v>
      </c>
      <c r="M217" s="9">
        <v>33600</v>
      </c>
      <c r="N217" s="9">
        <v>3.4145232391180844</v>
      </c>
      <c r="O217" s="9">
        <v>1.3322147651006711</v>
      </c>
      <c r="P217" s="9">
        <v>1.1091160355606429</v>
      </c>
      <c r="Q217" s="9">
        <v>41.790609891908659</v>
      </c>
      <c r="R217" s="9">
        <v>2.256580491784134E-4</v>
      </c>
      <c r="S217" s="9">
        <v>4.2095303160134497E-2</v>
      </c>
      <c r="T217" s="9">
        <v>0.52594490711082642</v>
      </c>
      <c r="U217" s="9">
        <v>67</v>
      </c>
      <c r="V217" s="9">
        <v>15.170553235522377</v>
      </c>
      <c r="W217" s="9">
        <v>371.70669948064972</v>
      </c>
      <c r="X217" s="9">
        <v>41.600790513833992</v>
      </c>
      <c r="Y217" s="9">
        <v>-2.0130505960555866E-3</v>
      </c>
      <c r="Z217" s="9">
        <v>-4.5426107040334598E-7</v>
      </c>
      <c r="AA217" s="9">
        <v>2.8101242403275087E-12</v>
      </c>
      <c r="AB217" s="9">
        <v>1.285915239209825E-3</v>
      </c>
      <c r="AC217" s="9">
        <v>0.53361173731475664</v>
      </c>
      <c r="AD217" s="9">
        <v>54029.450874019436</v>
      </c>
      <c r="AE217" s="9">
        <v>8256.2940788522192</v>
      </c>
      <c r="AF217" s="9">
        <v>7078.5220303146461</v>
      </c>
      <c r="AG217" s="9">
        <v>9748.8583681839282</v>
      </c>
      <c r="AH217" s="9">
        <v>9054.0050124837326</v>
      </c>
      <c r="AI217" s="9">
        <v>6.7811260005936589</v>
      </c>
      <c r="AJ217" s="9">
        <v>116050.65078021221</v>
      </c>
      <c r="AK217" s="9">
        <v>35363.32964017152</v>
      </c>
      <c r="AL217" s="9">
        <v>43052.747311460487</v>
      </c>
      <c r="AM217" s="9">
        <v>59113.968889802978</v>
      </c>
      <c r="AN217" s="9">
        <v>48757.890367297718</v>
      </c>
      <c r="AO217" s="9">
        <v>31624.740927611827</v>
      </c>
    </row>
    <row r="218" spans="1:41" x14ac:dyDescent="0.25">
      <c r="A218" s="9">
        <v>217</v>
      </c>
      <c r="B218" s="2" t="s">
        <v>193</v>
      </c>
      <c r="C218" s="9">
        <v>1</v>
      </c>
      <c r="D218" s="9">
        <v>21793.17826644285</v>
      </c>
      <c r="E218" s="9">
        <v>2.4492104212472054</v>
      </c>
      <c r="F218" s="9">
        <v>2.1465001336187144</v>
      </c>
      <c r="G218" s="9">
        <v>0.5</v>
      </c>
      <c r="H218" s="53">
        <v>5.0000000000000001E-4</v>
      </c>
      <c r="I218" s="2">
        <v>0.5</v>
      </c>
      <c r="J218" s="9">
        <v>1056.72</v>
      </c>
      <c r="K218" s="9">
        <v>4</v>
      </c>
      <c r="L218" s="9">
        <v>12800</v>
      </c>
      <c r="M218" s="9">
        <v>4400</v>
      </c>
      <c r="N218" s="9">
        <v>2.5931258260398593</v>
      </c>
      <c r="O218" s="9">
        <v>1.0924855491329479</v>
      </c>
      <c r="P218" s="9">
        <v>1.0608907707521253</v>
      </c>
      <c r="Q218" s="9">
        <v>93.54231853933959</v>
      </c>
      <c r="R218" s="9">
        <v>5.0510335148999707E-4</v>
      </c>
      <c r="S218" s="9">
        <v>0.13683073719449473</v>
      </c>
      <c r="T218" s="9">
        <v>0.89873798076923073</v>
      </c>
      <c r="U218" s="9">
        <v>116</v>
      </c>
      <c r="V218" s="9">
        <v>22.643652055416759</v>
      </c>
      <c r="W218" s="9">
        <v>415.27441666620757</v>
      </c>
      <c r="X218" s="9">
        <v>52.910737386804662</v>
      </c>
      <c r="Y218" s="9">
        <v>-5.4227154794902581E-3</v>
      </c>
      <c r="Z218" s="9">
        <v>-2.7390317628672158E-6</v>
      </c>
      <c r="AA218" s="9">
        <v>2.9786658999509974E-9</v>
      </c>
      <c r="AB218" s="9">
        <v>1.4073943838219165E-3</v>
      </c>
      <c r="AC218" s="9">
        <v>0.65936104171398291</v>
      </c>
      <c r="AD218" s="9">
        <v>59053.790927402712</v>
      </c>
      <c r="AE218" s="9">
        <v>17417.86598169223</v>
      </c>
      <c r="AF218" s="9">
        <v>18112.287511713454</v>
      </c>
      <c r="AG218" s="9">
        <v>15740.574709551356</v>
      </c>
      <c r="AH218" s="9">
        <v>15239.851022647179</v>
      </c>
      <c r="AI218" s="9">
        <v>15022.309424378986</v>
      </c>
      <c r="AJ218" s="9">
        <v>106244.14249872864</v>
      </c>
      <c r="AK218" s="9">
        <v>30496.056854543025</v>
      </c>
      <c r="AL218" s="9">
        <v>49813.823179349733</v>
      </c>
      <c r="AM218" s="9">
        <v>55397.5550683127</v>
      </c>
      <c r="AN218" s="9">
        <v>50316.069676723244</v>
      </c>
      <c r="AO218" s="9">
        <v>37247.767551705838</v>
      </c>
    </row>
    <row r="219" spans="1:41" x14ac:dyDescent="0.25">
      <c r="A219" s="9">
        <v>218</v>
      </c>
      <c r="B219" s="2" t="s">
        <v>168</v>
      </c>
      <c r="C219" s="9">
        <v>1</v>
      </c>
      <c r="D219" s="9">
        <v>21793.17826644285</v>
      </c>
      <c r="E219" s="9">
        <v>2.4492104212472054</v>
      </c>
      <c r="F219" s="9">
        <v>2.1465001336187144</v>
      </c>
      <c r="G219" s="9">
        <v>0.5</v>
      </c>
      <c r="H219" s="54">
        <v>5.0000000000000002E-5</v>
      </c>
      <c r="I219" s="9">
        <v>0.125</v>
      </c>
      <c r="J219" s="9">
        <v>420.84</v>
      </c>
      <c r="K219" s="9">
        <v>2</v>
      </c>
      <c r="L219" s="9">
        <v>20200</v>
      </c>
      <c r="M219" s="9">
        <v>16200</v>
      </c>
      <c r="N219" s="9">
        <v>6.5485357846240575</v>
      </c>
      <c r="O219" s="9">
        <v>0.90659340659340659</v>
      </c>
      <c r="P219" s="9">
        <v>1.1203133229582227</v>
      </c>
      <c r="Q219" s="9">
        <v>27.690494103789071</v>
      </c>
      <c r="R219" s="9">
        <v>1.4952121771873427E-4</v>
      </c>
      <c r="S219" s="9">
        <v>0.13279194312343121</v>
      </c>
      <c r="T219" s="9">
        <v>0.48338472079479272</v>
      </c>
      <c r="U219" s="9">
        <v>17</v>
      </c>
      <c r="V219" s="9">
        <v>13.411272692709819</v>
      </c>
      <c r="W219" s="9">
        <v>37.169259409463677</v>
      </c>
      <c r="X219" s="9">
        <v>6.0402684563758395</v>
      </c>
      <c r="Y219" s="9">
        <v>-2.0250413454253876E-4</v>
      </c>
      <c r="Z219" s="9">
        <v>-3.0278664789878792E-8</v>
      </c>
      <c r="AA219" s="9">
        <v>3.152419053922334E-9</v>
      </c>
      <c r="AB219" s="9">
        <v>6.9195387966387614E-7</v>
      </c>
      <c r="AC219" s="9">
        <v>0.32316319741469446</v>
      </c>
      <c r="AD219" s="9">
        <v>4414.1489903386027</v>
      </c>
      <c r="AE219" s="9">
        <v>3917.9442619167567</v>
      </c>
      <c r="AF219" s="9">
        <v>2682.6101703614981</v>
      </c>
      <c r="AG219" s="9">
        <v>2262.1299988081678</v>
      </c>
      <c r="AH219" s="9">
        <v>2606.9665400595259</v>
      </c>
      <c r="AI219" s="9">
        <v>2416.996824853868</v>
      </c>
      <c r="AJ219" s="9">
        <v>2095.2077463943037</v>
      </c>
      <c r="AK219" s="9">
        <v>2236.1531238999328</v>
      </c>
      <c r="AL219" s="9">
        <v>2454.896265616519</v>
      </c>
      <c r="AM219" s="9">
        <v>2568.4780608260439</v>
      </c>
      <c r="AN219" s="9">
        <v>2764.595866326687</v>
      </c>
      <c r="AO219" s="9">
        <v>2149.4406777159534</v>
      </c>
    </row>
    <row r="220" spans="1:41" x14ac:dyDescent="0.25">
      <c r="A220" s="9">
        <v>219</v>
      </c>
      <c r="B220" s="2" t="s">
        <v>273</v>
      </c>
      <c r="C220" s="9" t="s">
        <v>237</v>
      </c>
      <c r="D220" s="9">
        <v>21793.17826644285</v>
      </c>
      <c r="E220" s="9">
        <v>2.4492104212472054</v>
      </c>
      <c r="F220" s="9">
        <v>2.1465001336187144</v>
      </c>
      <c r="G220" s="9">
        <v>0.5</v>
      </c>
      <c r="H220" s="2">
        <v>5.0000000000000001E-3</v>
      </c>
      <c r="I220" s="9">
        <v>0.125</v>
      </c>
      <c r="J220" s="9" t="s">
        <v>237</v>
      </c>
      <c r="K220" s="9" t="s">
        <v>237</v>
      </c>
      <c r="L220" s="9" t="s">
        <v>237</v>
      </c>
      <c r="M220" s="9" t="s">
        <v>237</v>
      </c>
      <c r="N220" s="9" t="s">
        <v>237</v>
      </c>
      <c r="O220" s="9" t="s">
        <v>237</v>
      </c>
      <c r="P220" s="9" t="s">
        <v>237</v>
      </c>
      <c r="Q220" s="9" t="s">
        <v>237</v>
      </c>
      <c r="R220" s="9" t="s">
        <v>237</v>
      </c>
      <c r="S220" s="9" t="s">
        <v>237</v>
      </c>
      <c r="T220" s="9" t="s">
        <v>237</v>
      </c>
      <c r="U220" s="9" t="s">
        <v>237</v>
      </c>
      <c r="V220" s="9" t="s">
        <v>237</v>
      </c>
      <c r="W220" s="9" t="s">
        <v>237</v>
      </c>
      <c r="X220" s="9" t="s">
        <v>237</v>
      </c>
      <c r="Y220" s="9" t="s">
        <v>237</v>
      </c>
      <c r="Z220" s="9" t="s">
        <v>237</v>
      </c>
      <c r="AA220" s="9" t="s">
        <v>237</v>
      </c>
      <c r="AB220" s="9" t="s">
        <v>237</v>
      </c>
      <c r="AC220" s="9" t="s">
        <v>237</v>
      </c>
      <c r="AD220" s="9" t="s">
        <v>237</v>
      </c>
      <c r="AE220" s="9" t="s">
        <v>237</v>
      </c>
      <c r="AF220" s="9" t="s">
        <v>237</v>
      </c>
      <c r="AG220" s="9" t="s">
        <v>237</v>
      </c>
      <c r="AH220" s="9" t="s">
        <v>237</v>
      </c>
      <c r="AI220" s="9" t="s">
        <v>237</v>
      </c>
      <c r="AJ220" s="9" t="s">
        <v>237</v>
      </c>
      <c r="AK220" s="9" t="s">
        <v>237</v>
      </c>
      <c r="AL220" s="9" t="s">
        <v>237</v>
      </c>
      <c r="AM220" s="9" t="s">
        <v>237</v>
      </c>
      <c r="AN220" s="9" t="s">
        <v>237</v>
      </c>
      <c r="AO220" s="9" t="s">
        <v>237</v>
      </c>
    </row>
    <row r="221" spans="1:41" x14ac:dyDescent="0.25">
      <c r="A221" s="9">
        <v>220</v>
      </c>
      <c r="B221" s="2" t="s">
        <v>169</v>
      </c>
      <c r="C221" s="9">
        <v>1</v>
      </c>
      <c r="D221" s="9">
        <v>21793.17826644285</v>
      </c>
      <c r="E221" s="9">
        <v>2.4492104212472054</v>
      </c>
      <c r="F221" s="9">
        <v>2.1465001336187144</v>
      </c>
      <c r="G221" s="2">
        <v>5</v>
      </c>
      <c r="H221" s="53">
        <v>5.0000000000000001E-4</v>
      </c>
      <c r="I221" s="9">
        <v>0.125</v>
      </c>
      <c r="J221" s="9">
        <v>1305.1199999999999</v>
      </c>
      <c r="K221" s="9">
        <v>3</v>
      </c>
      <c r="L221" s="9">
        <v>45600</v>
      </c>
      <c r="M221" s="9">
        <v>22800</v>
      </c>
      <c r="N221" s="9">
        <v>3.4202079567463728</v>
      </c>
      <c r="O221" s="9">
        <v>0.77647058823529413</v>
      </c>
      <c r="P221" s="9">
        <v>1.066233579324618</v>
      </c>
      <c r="Q221" s="9">
        <v>1.4814611985782959</v>
      </c>
      <c r="R221" s="9">
        <v>7.9994918683763841E-6</v>
      </c>
      <c r="S221" s="9">
        <v>3.5214563222987702E-2</v>
      </c>
      <c r="T221" s="9">
        <v>0.99984026069454646</v>
      </c>
      <c r="U221" s="9">
        <v>3</v>
      </c>
      <c r="V221" s="9">
        <v>95.917616770871646</v>
      </c>
      <c r="W221" s="9">
        <v>1.3294571202460717</v>
      </c>
      <c r="X221" s="9">
        <v>93.457117595048629</v>
      </c>
      <c r="Y221" s="9">
        <v>-5.4757624854290428E-4</v>
      </c>
      <c r="Z221" s="9">
        <v>-4.3803317475350084E-9</v>
      </c>
      <c r="AA221" s="9">
        <v>4.7717051260381321E-10</v>
      </c>
      <c r="AB221" s="9">
        <v>2.6723526862375768E-6</v>
      </c>
      <c r="AC221" s="9">
        <v>7.35564545788893E-4</v>
      </c>
      <c r="AD221" s="9">
        <v>81982.285757735022</v>
      </c>
      <c r="AE221" s="9">
        <v>32165.826994421193</v>
      </c>
      <c r="AF221" s="9">
        <v>26192.065508028878</v>
      </c>
      <c r="AG221" s="9">
        <v>70.095408091323236</v>
      </c>
      <c r="AH221" s="9">
        <v>2.1201269689668991</v>
      </c>
      <c r="AI221" s="9">
        <v>30458.699549778492</v>
      </c>
      <c r="AJ221" s="9">
        <v>205.48762187098117</v>
      </c>
      <c r="AK221" s="9">
        <v>36.571634207608632</v>
      </c>
      <c r="AL221" s="9">
        <v>27.126997916447639</v>
      </c>
      <c r="AM221" s="9">
        <v>16.322915087295534</v>
      </c>
      <c r="AN221" s="9">
        <v>15.380405955195627</v>
      </c>
      <c r="AO221" s="9">
        <v>38.76000268752238</v>
      </c>
    </row>
    <row r="222" spans="1:41" x14ac:dyDescent="0.25">
      <c r="A222" s="9">
        <v>221</v>
      </c>
      <c r="B222" s="2" t="s">
        <v>170</v>
      </c>
      <c r="C222" s="9">
        <v>1</v>
      </c>
      <c r="D222" s="9">
        <v>21793.17826644285</v>
      </c>
      <c r="E222" s="9">
        <v>2.4492104212472054</v>
      </c>
      <c r="F222" s="9">
        <v>2.1465001336187144</v>
      </c>
      <c r="G222" s="2">
        <v>5</v>
      </c>
      <c r="H222" s="54">
        <v>5.0000000000000002E-5</v>
      </c>
      <c r="I222" s="9">
        <v>0.125</v>
      </c>
      <c r="J222" s="9">
        <v>994.8</v>
      </c>
      <c r="K222" s="9">
        <v>1</v>
      </c>
      <c r="L222" s="9">
        <v>15600</v>
      </c>
      <c r="M222" s="9">
        <v>15600</v>
      </c>
      <c r="N222" s="9">
        <v>7.3493827779427372</v>
      </c>
      <c r="O222" s="9">
        <v>1.1815476190476191</v>
      </c>
      <c r="P222" s="9">
        <v>1.0811522381285912</v>
      </c>
      <c r="Q222" s="9">
        <v>1.2593063614344129</v>
      </c>
      <c r="R222" s="9">
        <v>6.7999155210761048E-6</v>
      </c>
      <c r="S222" s="9">
        <v>5.5823379093520663E-2</v>
      </c>
      <c r="T222" s="9">
        <v>0.56576075326342823</v>
      </c>
      <c r="U222" s="9">
        <v>10</v>
      </c>
      <c r="V222" s="9">
        <v>53.1523924406916</v>
      </c>
      <c r="W222" s="9">
        <v>1.3294571202460717</v>
      </c>
      <c r="X222" s="9">
        <v>6.5384615384615392</v>
      </c>
      <c r="Y222" s="9">
        <v>-3.5444386799937393E-3</v>
      </c>
      <c r="Z222" s="9">
        <v>-2.410188359359193E-8</v>
      </c>
      <c r="AA222" s="9">
        <v>1.178976331097724E-10</v>
      </c>
      <c r="AB222" s="9">
        <v>9.7838791293734192E-7</v>
      </c>
      <c r="AC222" s="9">
        <v>0</v>
      </c>
      <c r="AD222" s="9">
        <v>178.55136616941027</v>
      </c>
      <c r="AE222" s="9">
        <v>17905.196855346228</v>
      </c>
      <c r="AF222" s="9">
        <v>68731.194067868491</v>
      </c>
      <c r="AG222" s="9">
        <v>3667.4899869981768</v>
      </c>
      <c r="AH222" s="9">
        <v>52984.587549975484</v>
      </c>
      <c r="AI222" s="9">
        <v>121582.89882444042</v>
      </c>
      <c r="AJ222" s="9">
        <v>6.7115839580236564E-2</v>
      </c>
      <c r="AK222" s="9">
        <v>0.23877647105710437</v>
      </c>
      <c r="AL222" s="9">
        <v>0.42913094224904397</v>
      </c>
      <c r="AM222" s="9">
        <v>0.16745034435804185</v>
      </c>
      <c r="AN222" s="9">
        <v>0.2581603651936476</v>
      </c>
      <c r="AO222" s="9">
        <v>0.1763674145288848</v>
      </c>
    </row>
    <row r="223" spans="1:41" x14ac:dyDescent="0.25">
      <c r="A223" s="9">
        <v>222</v>
      </c>
      <c r="B223" s="2" t="s">
        <v>263</v>
      </c>
      <c r="C223" s="9" t="s">
        <v>237</v>
      </c>
      <c r="D223" s="9">
        <v>21793.17826644285</v>
      </c>
      <c r="E223" s="9">
        <v>2.4492104212472054</v>
      </c>
      <c r="F223" s="9">
        <v>2.1465001336187144</v>
      </c>
      <c r="G223" s="2">
        <v>5</v>
      </c>
      <c r="H223" s="2">
        <v>5.0000000000000001E-3</v>
      </c>
      <c r="I223" s="9">
        <v>0.125</v>
      </c>
      <c r="J223" s="9" t="s">
        <v>237</v>
      </c>
      <c r="K223" s="9" t="s">
        <v>237</v>
      </c>
      <c r="L223" s="9" t="s">
        <v>237</v>
      </c>
      <c r="M223" s="9" t="s">
        <v>237</v>
      </c>
      <c r="N223" s="9" t="s">
        <v>237</v>
      </c>
      <c r="O223" s="9" t="s">
        <v>237</v>
      </c>
      <c r="P223" s="9" t="s">
        <v>237</v>
      </c>
      <c r="Q223" s="9" t="s">
        <v>237</v>
      </c>
      <c r="R223" s="9" t="s">
        <v>237</v>
      </c>
      <c r="S223" s="9" t="s">
        <v>237</v>
      </c>
      <c r="T223" s="9" t="s">
        <v>237</v>
      </c>
      <c r="U223" s="9" t="s">
        <v>237</v>
      </c>
      <c r="V223" s="9" t="s">
        <v>237</v>
      </c>
      <c r="W223" s="9" t="s">
        <v>237</v>
      </c>
      <c r="X223" s="9" t="s">
        <v>237</v>
      </c>
      <c r="Y223" s="9" t="s">
        <v>237</v>
      </c>
      <c r="Z223" s="9" t="s">
        <v>237</v>
      </c>
      <c r="AA223" s="9" t="s">
        <v>237</v>
      </c>
      <c r="AB223" s="9" t="s">
        <v>237</v>
      </c>
      <c r="AC223" s="9" t="s">
        <v>237</v>
      </c>
      <c r="AD223" s="9" t="s">
        <v>237</v>
      </c>
      <c r="AE223" s="9" t="s">
        <v>237</v>
      </c>
      <c r="AF223" s="9" t="s">
        <v>237</v>
      </c>
      <c r="AG223" s="9" t="s">
        <v>237</v>
      </c>
      <c r="AH223" s="9" t="s">
        <v>237</v>
      </c>
      <c r="AI223" s="9" t="s">
        <v>237</v>
      </c>
      <c r="AJ223" s="9" t="s">
        <v>237</v>
      </c>
      <c r="AK223" s="9" t="s">
        <v>237</v>
      </c>
      <c r="AL223" s="9" t="s">
        <v>237</v>
      </c>
      <c r="AM223" s="9" t="s">
        <v>237</v>
      </c>
      <c r="AN223" s="9" t="s">
        <v>237</v>
      </c>
      <c r="AO223" s="9" t="s">
        <v>237</v>
      </c>
    </row>
    <row r="224" spans="1:41" x14ac:dyDescent="0.25">
      <c r="A224" s="9">
        <v>223</v>
      </c>
      <c r="B224" s="2" t="s">
        <v>171</v>
      </c>
      <c r="C224" s="9">
        <v>1</v>
      </c>
      <c r="D224" s="9">
        <v>21793.17826644285</v>
      </c>
      <c r="E224" s="9">
        <v>0</v>
      </c>
      <c r="F224" s="9">
        <v>3.5652595497737427</v>
      </c>
      <c r="G224" s="9">
        <v>0.5</v>
      </c>
      <c r="H224" s="53">
        <v>5.0000000000000001E-4</v>
      </c>
      <c r="I224" s="2">
        <v>3.125E-2</v>
      </c>
      <c r="J224" s="9">
        <v>1122.8399999999999</v>
      </c>
      <c r="K224" s="9">
        <v>44</v>
      </c>
      <c r="L224" s="9">
        <v>363000</v>
      </c>
      <c r="M224" s="9">
        <v>55400</v>
      </c>
      <c r="N224" s="9">
        <v>2.63882336740315</v>
      </c>
      <c r="O224" s="9">
        <v>1.314569536423841</v>
      </c>
      <c r="P224" s="9">
        <v>1.2558743532623213</v>
      </c>
      <c r="Q224" s="9">
        <v>1.8538800883592892</v>
      </c>
      <c r="R224" s="9">
        <v>1.0010453669661131E-5</v>
      </c>
      <c r="S224" s="9">
        <v>5.6602536985345286E-2</v>
      </c>
      <c r="T224" s="9">
        <v>0.8920432347961974</v>
      </c>
      <c r="U224" s="9">
        <v>94</v>
      </c>
      <c r="V224" s="9">
        <v>24.402408179259734</v>
      </c>
      <c r="W224" s="9">
        <v>5.069735311369576</v>
      </c>
      <c r="X224" s="9">
        <v>47.746526601152148</v>
      </c>
      <c r="Y224" s="9">
        <v>-3.8838052673385534E-3</v>
      </c>
      <c r="Z224" s="9">
        <v>-3.8878652690678449E-8</v>
      </c>
      <c r="AA224" s="9">
        <v>2.0504230538506835E-12</v>
      </c>
      <c r="AB224" s="9">
        <v>1.9372353386649875E-4</v>
      </c>
      <c r="AC224" s="9">
        <v>2.9425385629297141E-2</v>
      </c>
      <c r="AD224" s="9">
        <v>5890.5904672010092</v>
      </c>
      <c r="AE224" s="9">
        <v>342.96203839734704</v>
      </c>
      <c r="AF224" s="9">
        <v>148.11227833900116</v>
      </c>
      <c r="AG224" s="9">
        <v>865.0603924566085</v>
      </c>
      <c r="AH224" s="9">
        <v>864.1431189451979</v>
      </c>
      <c r="AI224" s="9">
        <v>210.92373162502932</v>
      </c>
      <c r="AJ224" s="9">
        <v>1102.5643718119645</v>
      </c>
      <c r="AK224" s="9">
        <v>633.41229646133854</v>
      </c>
      <c r="AL224" s="9">
        <v>733.62218658149675</v>
      </c>
      <c r="AM224" s="9">
        <v>725.33530412373068</v>
      </c>
      <c r="AN224" s="9">
        <v>756.88289219167086</v>
      </c>
      <c r="AO224" s="9">
        <v>559.23007352723573</v>
      </c>
    </row>
    <row r="225" spans="1:41" x14ac:dyDescent="0.25">
      <c r="A225" s="9">
        <v>224</v>
      </c>
      <c r="B225" s="2" t="s">
        <v>172</v>
      </c>
      <c r="C225" s="9">
        <v>1</v>
      </c>
      <c r="D225" s="9">
        <v>21793.17826644285</v>
      </c>
      <c r="E225" s="9">
        <v>0</v>
      </c>
      <c r="F225" s="9">
        <v>3.5652595497737427</v>
      </c>
      <c r="G225" s="9">
        <v>0.5</v>
      </c>
      <c r="H225" s="53">
        <v>5.0000000000000001E-4</v>
      </c>
      <c r="I225" s="2">
        <v>0.5</v>
      </c>
      <c r="J225" s="9">
        <v>951.68</v>
      </c>
      <c r="K225" s="9">
        <v>27</v>
      </c>
      <c r="L225" s="9">
        <v>283800</v>
      </c>
      <c r="M225" s="9">
        <v>52400</v>
      </c>
      <c r="N225" s="9">
        <v>2.5472174335810482</v>
      </c>
      <c r="O225" s="9">
        <v>1.3322147651006711</v>
      </c>
      <c r="P225" s="9">
        <v>1.3072062692627433</v>
      </c>
      <c r="Q225" s="9">
        <v>11.42599627282951</v>
      </c>
      <c r="R225" s="9">
        <v>6.1697305579301177E-5</v>
      </c>
      <c r="S225" s="9">
        <v>0.22887843970857102</v>
      </c>
      <c r="T225" s="9">
        <v>0.89578816971198516</v>
      </c>
      <c r="U225" s="9">
        <v>76</v>
      </c>
      <c r="V225" s="9">
        <v>24.314895763281775</v>
      </c>
      <c r="W225" s="9">
        <v>19.791644238059188</v>
      </c>
      <c r="X225" s="9">
        <v>50.784313725490193</v>
      </c>
      <c r="Y225" s="9">
        <v>-2.4025470013974734E-3</v>
      </c>
      <c r="Z225" s="9">
        <v>-1.4823067651385364E-7</v>
      </c>
      <c r="AA225" s="9">
        <v>3.930032302110982E-10</v>
      </c>
      <c r="AB225" s="9">
        <v>2.5997588755123825E-4</v>
      </c>
      <c r="AC225" s="9">
        <v>0.22364660390047075</v>
      </c>
      <c r="AD225" s="9">
        <v>22444.255818790072</v>
      </c>
      <c r="AE225" s="9">
        <v>774.37176664401647</v>
      </c>
      <c r="AF225" s="9">
        <v>14.979779433262694</v>
      </c>
      <c r="AG225" s="9">
        <v>11.846441773626657</v>
      </c>
      <c r="AH225" s="9">
        <v>0.17339168558379164</v>
      </c>
      <c r="AI225" s="9">
        <v>618.89145461565693</v>
      </c>
      <c r="AJ225" s="9">
        <v>21633.907869790539</v>
      </c>
      <c r="AK225" s="9">
        <v>8178.8183329940784</v>
      </c>
      <c r="AL225" s="9">
        <v>9776.2570351791983</v>
      </c>
      <c r="AM225" s="9">
        <v>12127.339454915909</v>
      </c>
      <c r="AN225" s="9">
        <v>10172.257889301445</v>
      </c>
      <c r="AO225" s="9">
        <v>6798.1003988375096</v>
      </c>
    </row>
    <row r="226" spans="1:41" x14ac:dyDescent="0.25">
      <c r="A226" s="9">
        <v>225</v>
      </c>
      <c r="B226" s="2" t="s">
        <v>173</v>
      </c>
      <c r="C226" s="9">
        <v>1</v>
      </c>
      <c r="D226" s="9">
        <v>21793.17826644285</v>
      </c>
      <c r="E226" s="9">
        <v>0</v>
      </c>
      <c r="F226" s="9">
        <v>3.5652595497737427</v>
      </c>
      <c r="G226" s="9">
        <v>0.5</v>
      </c>
      <c r="H226" s="54">
        <v>5.0000000000000002E-5</v>
      </c>
      <c r="I226" s="9">
        <v>0.125</v>
      </c>
      <c r="J226" s="9">
        <v>1396.9199999999998</v>
      </c>
      <c r="K226" s="9">
        <v>43</v>
      </c>
      <c r="L226" s="9">
        <v>450000</v>
      </c>
      <c r="M226" s="9">
        <v>52400</v>
      </c>
      <c r="N226" s="9">
        <v>2.5685816025758399</v>
      </c>
      <c r="O226" s="9">
        <v>0.81707317073170727</v>
      </c>
      <c r="P226" s="9">
        <v>1.1517687394922926</v>
      </c>
      <c r="Q226" s="9">
        <v>0.87958327544320591</v>
      </c>
      <c r="R226" s="9">
        <v>4.7495130255303419E-6</v>
      </c>
      <c r="S226" s="9">
        <v>9.1771752337915763E-2</v>
      </c>
      <c r="T226" s="9">
        <v>0.9978853594888869</v>
      </c>
      <c r="U226" s="9">
        <v>17</v>
      </c>
      <c r="V226" s="9">
        <v>63.508289665836273</v>
      </c>
      <c r="W226" s="9">
        <v>1.3294571202460717</v>
      </c>
      <c r="X226" s="9">
        <v>86.779158167995547</v>
      </c>
      <c r="Y226" s="9">
        <v>-3.023291895212612E-4</v>
      </c>
      <c r="Z226" s="9">
        <v>-1.4359164236292615E-9</v>
      </c>
      <c r="AA226" s="9">
        <v>1.6543099093582927E-12</v>
      </c>
      <c r="AB226" s="9">
        <v>4.4945065904151441E-7</v>
      </c>
      <c r="AC226" s="9">
        <v>1.1453769721959741E-4</v>
      </c>
      <c r="AD226" s="9">
        <v>28439.218505042994</v>
      </c>
      <c r="AE226" s="9">
        <v>3.2777313274469315</v>
      </c>
      <c r="AF226" s="9">
        <v>299.48270133648327</v>
      </c>
      <c r="AG226" s="9">
        <v>848.64061780612565</v>
      </c>
      <c r="AH226" s="9">
        <v>1090.5168381246508</v>
      </c>
      <c r="AI226" s="9">
        <v>16.388555371765374</v>
      </c>
      <c r="AJ226" s="9">
        <v>4.8226252098439097</v>
      </c>
      <c r="AK226" s="9">
        <v>2.1938338046806276</v>
      </c>
      <c r="AL226" s="9">
        <v>2.0468627956242531</v>
      </c>
      <c r="AM226" s="9">
        <v>2.9023411160154882</v>
      </c>
      <c r="AN226" s="9">
        <v>2.291854438061141</v>
      </c>
      <c r="AO226" s="9">
        <v>2.1919891911088687</v>
      </c>
    </row>
    <row r="227" spans="1:41" x14ac:dyDescent="0.25">
      <c r="A227" s="9">
        <v>226</v>
      </c>
      <c r="B227" s="2" t="s">
        <v>262</v>
      </c>
      <c r="C227" s="9" t="s">
        <v>237</v>
      </c>
      <c r="D227" s="9">
        <v>21793.17826644285</v>
      </c>
      <c r="E227" s="9">
        <v>0</v>
      </c>
      <c r="F227" s="9">
        <v>3.5652595497737427</v>
      </c>
      <c r="G227" s="9">
        <v>0.5</v>
      </c>
      <c r="H227" s="2">
        <v>5.0000000000000001E-3</v>
      </c>
      <c r="I227" s="9">
        <v>0.125</v>
      </c>
      <c r="J227" s="9" t="s">
        <v>237</v>
      </c>
      <c r="K227" s="9" t="s">
        <v>237</v>
      </c>
      <c r="L227" s="9" t="s">
        <v>237</v>
      </c>
      <c r="M227" s="9" t="s">
        <v>237</v>
      </c>
      <c r="N227" s="9" t="s">
        <v>237</v>
      </c>
      <c r="O227" s="9" t="s">
        <v>237</v>
      </c>
      <c r="P227" s="9" t="s">
        <v>237</v>
      </c>
      <c r="Q227" s="9" t="s">
        <v>237</v>
      </c>
      <c r="R227" s="9" t="s">
        <v>237</v>
      </c>
      <c r="S227" s="9" t="s">
        <v>237</v>
      </c>
      <c r="T227" s="9" t="s">
        <v>237</v>
      </c>
      <c r="U227" s="9" t="s">
        <v>237</v>
      </c>
      <c r="V227" s="9" t="s">
        <v>237</v>
      </c>
      <c r="W227" s="9" t="s">
        <v>237</v>
      </c>
      <c r="X227" s="9" t="s">
        <v>237</v>
      </c>
      <c r="Y227" s="9" t="s">
        <v>237</v>
      </c>
      <c r="Z227" s="9" t="s">
        <v>237</v>
      </c>
      <c r="AA227" s="9" t="s">
        <v>237</v>
      </c>
      <c r="AB227" s="9" t="s">
        <v>237</v>
      </c>
      <c r="AC227" s="9" t="s">
        <v>237</v>
      </c>
      <c r="AD227" s="9" t="s">
        <v>237</v>
      </c>
      <c r="AE227" s="9" t="s">
        <v>237</v>
      </c>
      <c r="AF227" s="9" t="s">
        <v>237</v>
      </c>
      <c r="AG227" s="9" t="s">
        <v>237</v>
      </c>
      <c r="AH227" s="9" t="s">
        <v>237</v>
      </c>
      <c r="AI227" s="9" t="s">
        <v>237</v>
      </c>
      <c r="AJ227" s="9" t="s">
        <v>237</v>
      </c>
      <c r="AK227" s="9" t="s">
        <v>237</v>
      </c>
      <c r="AL227" s="9" t="s">
        <v>237</v>
      </c>
      <c r="AM227" s="9" t="s">
        <v>237</v>
      </c>
      <c r="AN227" s="9" t="s">
        <v>237</v>
      </c>
      <c r="AO227" s="9" t="s">
        <v>237</v>
      </c>
    </row>
    <row r="228" spans="1:41" x14ac:dyDescent="0.25">
      <c r="A228" s="9">
        <v>227</v>
      </c>
      <c r="B228" s="2" t="s">
        <v>174</v>
      </c>
      <c r="C228" s="9">
        <v>1</v>
      </c>
      <c r="D228" s="9">
        <v>21793.17826644285</v>
      </c>
      <c r="E228" s="9">
        <v>0</v>
      </c>
      <c r="F228" s="9">
        <v>3.5652595497737427</v>
      </c>
      <c r="G228" s="2">
        <v>5</v>
      </c>
      <c r="H228" s="53">
        <v>5.0000000000000001E-4</v>
      </c>
      <c r="I228" s="9">
        <v>0.125</v>
      </c>
      <c r="J228" s="9">
        <v>990.19999999999993</v>
      </c>
      <c r="K228" s="9">
        <v>26</v>
      </c>
      <c r="L228" s="9">
        <v>231400</v>
      </c>
      <c r="M228" s="9">
        <v>28400</v>
      </c>
      <c r="N228" s="9">
        <v>2.7229890347577412</v>
      </c>
      <c r="O228" s="9">
        <v>1.1758620689655173</v>
      </c>
      <c r="P228" s="9">
        <v>1.1689246168258762</v>
      </c>
      <c r="Q228" s="9">
        <v>0.23973477219920325</v>
      </c>
      <c r="R228" s="9">
        <v>1.2945032665140205E-6</v>
      </c>
      <c r="S228" s="9">
        <v>5.8709577994906538E-2</v>
      </c>
      <c r="T228" s="9">
        <v>0.99990466202688533</v>
      </c>
      <c r="U228" s="9">
        <v>3</v>
      </c>
      <c r="V228" s="9">
        <v>84.734397091496675</v>
      </c>
      <c r="W228" s="9">
        <v>0.36448709273964397</v>
      </c>
      <c r="X228" s="9">
        <v>88.558692421991083</v>
      </c>
      <c r="Y228" s="9">
        <v>-8.3833901223436483E-3</v>
      </c>
      <c r="Z228" s="9">
        <v>-1.0852325897835227E-8</v>
      </c>
      <c r="AA228" s="9">
        <v>5.3428311628662948E-12</v>
      </c>
      <c r="AB228" s="9">
        <v>5.6234482947674653E-5</v>
      </c>
      <c r="AC228" s="9">
        <v>2.8277115734195112E-4</v>
      </c>
      <c r="AD228" s="9">
        <v>116620.53713621107</v>
      </c>
      <c r="AE228" s="9">
        <v>1.0728462871966378</v>
      </c>
      <c r="AF228" s="9">
        <v>9.683692560391016</v>
      </c>
      <c r="AG228" s="9">
        <v>334.9810433001179</v>
      </c>
      <c r="AH228" s="9">
        <v>0.9521423873189343</v>
      </c>
      <c r="AI228" s="9">
        <v>1.1710100448326579</v>
      </c>
      <c r="AJ228" s="9">
        <v>9.973122146410029</v>
      </c>
      <c r="AK228" s="9">
        <v>1.558319400376744</v>
      </c>
      <c r="AL228" s="9">
        <v>1.7792792910119799</v>
      </c>
      <c r="AM228" s="9">
        <v>1.9678918082035899</v>
      </c>
      <c r="AN228" s="9">
        <v>1.674635946116021</v>
      </c>
      <c r="AO228" s="9">
        <v>1.31538621192547</v>
      </c>
    </row>
    <row r="229" spans="1:41" x14ac:dyDescent="0.25">
      <c r="A229" s="9">
        <v>228</v>
      </c>
      <c r="B229" s="2" t="s">
        <v>175</v>
      </c>
      <c r="C229" s="9">
        <v>1</v>
      </c>
      <c r="D229" s="9">
        <v>21793.17826644285</v>
      </c>
      <c r="E229" s="9">
        <v>0</v>
      </c>
      <c r="F229" s="9">
        <v>3.5652595497737427</v>
      </c>
      <c r="G229" s="2">
        <v>5</v>
      </c>
      <c r="H229" s="54">
        <v>5.0000000000000002E-5</v>
      </c>
      <c r="I229" s="9">
        <v>0.125</v>
      </c>
      <c r="J229" s="9">
        <v>1972.48</v>
      </c>
      <c r="K229" s="9">
        <v>12</v>
      </c>
      <c r="L229" s="9">
        <v>189200</v>
      </c>
      <c r="M229" s="9">
        <v>57200</v>
      </c>
      <c r="N229" s="9">
        <v>3.5460391596252894</v>
      </c>
      <c r="O229" s="9">
        <v>0.54313725490196074</v>
      </c>
      <c r="P229" s="9">
        <v>1.0578830843207769</v>
      </c>
      <c r="Q229" s="9">
        <v>0.11246132848219884</v>
      </c>
      <c r="R229" s="9">
        <v>6.0726091480619768E-7</v>
      </c>
      <c r="S229" s="9">
        <v>4.0357694435129973E-2</v>
      </c>
      <c r="T229" s="9">
        <v>0.9989452647940491</v>
      </c>
      <c r="U229" s="9">
        <v>7</v>
      </c>
      <c r="V229" s="9">
        <v>72.984263465282282</v>
      </c>
      <c r="W229" s="9">
        <v>0.36448709273964397</v>
      </c>
      <c r="X229" s="9">
        <v>86.600587371512489</v>
      </c>
      <c r="Y229" s="9">
        <v>-8.7640783844618179E-4</v>
      </c>
      <c r="Z229" s="9">
        <v>-5.3220822571815068E-10</v>
      </c>
      <c r="AA229" s="9">
        <v>5.9219815903455008E-12</v>
      </c>
      <c r="AB229" s="9">
        <v>5.6552057336473473E-8</v>
      </c>
      <c r="AC229" s="9">
        <v>0</v>
      </c>
      <c r="AD229" s="9">
        <v>3341.1658152391519</v>
      </c>
      <c r="AE229" s="9">
        <v>1198.4217663669435</v>
      </c>
      <c r="AF229" s="9">
        <v>1167.6506283801864</v>
      </c>
      <c r="AG229" s="9">
        <v>2060.2874331319167</v>
      </c>
      <c r="AH229" s="9">
        <v>3120.2488005905616</v>
      </c>
      <c r="AI229" s="9">
        <v>2156.9646937881853</v>
      </c>
      <c r="AJ229" s="9">
        <v>0.16611846745481371</v>
      </c>
      <c r="AK229" s="9">
        <v>0.15860166414780918</v>
      </c>
      <c r="AL229" s="9">
        <v>0.15193930436468797</v>
      </c>
      <c r="AM229" s="9">
        <v>0.15548986059954384</v>
      </c>
      <c r="AN229" s="9">
        <v>0.17211346699973212</v>
      </c>
      <c r="AO229" s="9">
        <v>0.16070943012074851</v>
      </c>
    </row>
    <row r="230" spans="1:41" x14ac:dyDescent="0.25">
      <c r="A230" s="9">
        <v>229</v>
      </c>
      <c r="B230" s="2" t="s">
        <v>277</v>
      </c>
      <c r="C230" s="9" t="s">
        <v>237</v>
      </c>
      <c r="D230" s="9">
        <v>21793.17826644285</v>
      </c>
      <c r="E230" s="9">
        <v>0</v>
      </c>
      <c r="F230" s="9">
        <v>3.5652595497737427</v>
      </c>
      <c r="G230" s="2">
        <v>5</v>
      </c>
      <c r="H230" s="2">
        <v>5.0000000000000001E-3</v>
      </c>
      <c r="I230" s="9">
        <v>0.125</v>
      </c>
      <c r="J230" s="9" t="s">
        <v>237</v>
      </c>
      <c r="K230" s="9" t="s">
        <v>237</v>
      </c>
      <c r="L230" s="9" t="s">
        <v>237</v>
      </c>
      <c r="M230" s="9" t="s">
        <v>237</v>
      </c>
      <c r="N230" s="9" t="s">
        <v>237</v>
      </c>
      <c r="O230" s="9" t="s">
        <v>237</v>
      </c>
      <c r="P230" s="9" t="s">
        <v>237</v>
      </c>
      <c r="Q230" s="9" t="s">
        <v>237</v>
      </c>
      <c r="R230" s="9" t="s">
        <v>237</v>
      </c>
      <c r="S230" s="9" t="s">
        <v>237</v>
      </c>
      <c r="T230" s="9" t="s">
        <v>237</v>
      </c>
      <c r="U230" s="9" t="s">
        <v>237</v>
      </c>
      <c r="V230" s="9" t="s">
        <v>237</v>
      </c>
      <c r="W230" s="9" t="s">
        <v>237</v>
      </c>
      <c r="X230" s="9" t="s">
        <v>237</v>
      </c>
      <c r="Y230" s="9" t="s">
        <v>237</v>
      </c>
      <c r="Z230" s="9" t="s">
        <v>237</v>
      </c>
      <c r="AA230" s="9" t="s">
        <v>237</v>
      </c>
      <c r="AB230" s="9" t="s">
        <v>237</v>
      </c>
      <c r="AC230" s="9" t="s">
        <v>237</v>
      </c>
      <c r="AD230" s="9" t="s">
        <v>237</v>
      </c>
      <c r="AE230" s="9" t="s">
        <v>237</v>
      </c>
      <c r="AF230" s="9" t="s">
        <v>237</v>
      </c>
      <c r="AG230" s="9" t="s">
        <v>237</v>
      </c>
      <c r="AH230" s="9" t="s">
        <v>237</v>
      </c>
      <c r="AI230" s="9" t="s">
        <v>237</v>
      </c>
      <c r="AJ230" s="9" t="s">
        <v>237</v>
      </c>
      <c r="AK230" s="9" t="s">
        <v>237</v>
      </c>
      <c r="AL230" s="9" t="s">
        <v>237</v>
      </c>
      <c r="AM230" s="9" t="s">
        <v>237</v>
      </c>
      <c r="AN230" s="9" t="s">
        <v>237</v>
      </c>
      <c r="AO230" s="9" t="s">
        <v>237</v>
      </c>
    </row>
    <row r="231" spans="1:41" x14ac:dyDescent="0.25">
      <c r="B231" s="2"/>
      <c r="G231" s="2"/>
      <c r="H231" s="54"/>
      <c r="L231" s="55"/>
    </row>
    <row r="232" spans="1:41" x14ac:dyDescent="0.25">
      <c r="B232" s="2"/>
      <c r="H232" s="53"/>
      <c r="I232" s="2"/>
      <c r="L232" s="55"/>
      <c r="R232" s="56"/>
      <c r="S232" s="56"/>
    </row>
    <row r="233" spans="1:41" x14ac:dyDescent="0.25">
      <c r="B233" s="2"/>
      <c r="I233" s="2"/>
      <c r="L233" s="55"/>
      <c r="R233" s="56"/>
      <c r="S233" s="56"/>
    </row>
    <row r="234" spans="1:41" x14ac:dyDescent="0.25">
      <c r="B234" s="2"/>
      <c r="I234" s="2"/>
      <c r="L234" s="55"/>
      <c r="R234" s="56"/>
      <c r="S234" s="56"/>
    </row>
    <row r="235" spans="1:41" x14ac:dyDescent="0.25">
      <c r="B235" s="2"/>
      <c r="H235" s="2"/>
      <c r="L235" s="55"/>
      <c r="R235" s="56"/>
      <c r="S235" s="56"/>
    </row>
    <row r="236" spans="1:41" x14ac:dyDescent="0.25">
      <c r="B236" s="2"/>
      <c r="G236" s="2"/>
      <c r="H236" s="2"/>
      <c r="L236" s="55"/>
      <c r="R236" s="56"/>
      <c r="S236" s="56"/>
    </row>
    <row r="237" spans="1:41" x14ac:dyDescent="0.25">
      <c r="B237" s="2"/>
      <c r="G237" s="2"/>
      <c r="H237" s="2"/>
      <c r="L237" s="55"/>
      <c r="R237" s="56"/>
      <c r="S237" s="56"/>
    </row>
    <row r="238" spans="1:41" x14ac:dyDescent="0.25">
      <c r="B238" s="2"/>
      <c r="G238" s="2"/>
      <c r="H238" s="2"/>
      <c r="L238" s="55"/>
      <c r="R238" s="56"/>
      <c r="S238" s="56"/>
    </row>
    <row r="239" spans="1:41" x14ac:dyDescent="0.25">
      <c r="B239" s="2"/>
      <c r="H239" s="2"/>
      <c r="L239" s="55"/>
      <c r="R239" s="56"/>
      <c r="S239" s="56"/>
    </row>
    <row r="240" spans="1:41" x14ac:dyDescent="0.25">
      <c r="B240" s="2"/>
      <c r="G240" s="2"/>
      <c r="H240" s="2"/>
      <c r="L240" s="55"/>
      <c r="R240" s="56"/>
      <c r="S240" s="56"/>
    </row>
    <row r="241" spans="2:19" ht="14.25" customHeight="1" x14ac:dyDescent="0.25">
      <c r="B241" s="2"/>
      <c r="H241" s="2"/>
      <c r="L241" s="55"/>
      <c r="R241" s="56"/>
      <c r="S241" s="56"/>
    </row>
    <row r="242" spans="2:19" x14ac:dyDescent="0.25">
      <c r="B242" s="2"/>
      <c r="G242" s="2"/>
      <c r="H242" s="2"/>
      <c r="L242" s="55"/>
      <c r="R242" s="56"/>
      <c r="S242" s="56"/>
    </row>
    <row r="243" spans="2:19" x14ac:dyDescent="0.25">
      <c r="B243" s="2"/>
      <c r="H243" s="53"/>
      <c r="I243" s="2"/>
      <c r="L243" s="55"/>
      <c r="R243" s="56"/>
      <c r="S243" s="56"/>
    </row>
    <row r="244" spans="2:19" x14ac:dyDescent="0.25">
      <c r="B244" s="2"/>
      <c r="H244" s="2"/>
      <c r="L244" s="55"/>
      <c r="R244" s="56"/>
      <c r="S244" s="56"/>
    </row>
    <row r="245" spans="2:19" x14ac:dyDescent="0.25">
      <c r="B245" s="2"/>
      <c r="G245" s="2"/>
      <c r="H245" s="2"/>
      <c r="L245" s="55"/>
      <c r="R245" s="56"/>
      <c r="S245" s="56"/>
    </row>
    <row r="246" spans="2:19" x14ac:dyDescent="0.25">
      <c r="B246" s="2"/>
      <c r="H246" s="2"/>
      <c r="L246" s="55"/>
      <c r="R246" s="56"/>
      <c r="S246" s="56"/>
    </row>
    <row r="247" spans="2:19" x14ac:dyDescent="0.25">
      <c r="B247" s="2"/>
      <c r="G247" s="2"/>
      <c r="H247" s="2"/>
      <c r="L247" s="55"/>
    </row>
    <row r="248" spans="2:19" x14ac:dyDescent="0.25">
      <c r="B248" s="2"/>
      <c r="G248" s="2"/>
      <c r="H248" s="2"/>
      <c r="L248" s="55"/>
    </row>
    <row r="249" spans="2:19" x14ac:dyDescent="0.25">
      <c r="B249" s="2"/>
      <c r="H249" s="53"/>
      <c r="I249" s="2"/>
      <c r="L249" s="55"/>
    </row>
    <row r="250" spans="2:19" x14ac:dyDescent="0.25">
      <c r="B250" s="2"/>
      <c r="H250" s="53"/>
      <c r="I250" s="2"/>
    </row>
    <row r="251" spans="2:19" x14ac:dyDescent="0.25">
      <c r="H251" s="54"/>
    </row>
    <row r="252" spans="2:19" x14ac:dyDescent="0.25">
      <c r="H252" s="54"/>
    </row>
    <row r="253" spans="2:19" x14ac:dyDescent="0.25">
      <c r="G253" s="2"/>
      <c r="H253" s="53"/>
    </row>
    <row r="254" spans="2:19" x14ac:dyDescent="0.25">
      <c r="G254" s="2"/>
      <c r="H254" s="54"/>
    </row>
    <row r="255" spans="2:19" x14ac:dyDescent="0.25">
      <c r="G255" s="2"/>
      <c r="H255" s="54"/>
    </row>
  </sheetData>
  <phoneticPr fontId="9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U328"/>
  <sheetViews>
    <sheetView topLeftCell="A196" workbookViewId="0">
      <selection activeCell="N215" sqref="D77:N215"/>
    </sheetView>
  </sheetViews>
  <sheetFormatPr defaultRowHeight="15" x14ac:dyDescent="0.25"/>
  <cols>
    <col min="2" max="2" width="8.140625" customWidth="1"/>
    <col min="3" max="3" width="7.42578125" customWidth="1"/>
    <col min="4" max="4" width="10.85546875" style="11" customWidth="1"/>
    <col min="5" max="5" width="13.5703125" bestFit="1" customWidth="1"/>
    <col min="6" max="6" width="12" bestFit="1" customWidth="1"/>
    <col min="7" max="7" width="12" style="11" bestFit="1" customWidth="1"/>
    <col min="8" max="9" width="12" bestFit="1" customWidth="1"/>
    <col min="10" max="10" width="8.85546875" style="11" customWidth="1"/>
    <col min="11" max="11" width="11.28515625" bestFit="1" customWidth="1"/>
    <col min="12" max="12" width="11.7109375" bestFit="1" customWidth="1"/>
    <col min="13" max="15" width="11.7109375" customWidth="1"/>
    <col min="17" max="17" width="5.7109375" customWidth="1"/>
    <col min="18" max="18" width="8.28515625" customWidth="1"/>
    <col min="19" max="19" width="7.5703125" bestFit="1" customWidth="1"/>
    <col min="20" max="20" width="6" customWidth="1"/>
    <col min="22" max="22" width="12" bestFit="1" customWidth="1"/>
    <col min="23" max="23" width="7.140625" customWidth="1"/>
    <col min="24" max="24" width="12.7109375" bestFit="1" customWidth="1"/>
  </cols>
  <sheetData>
    <row r="1" spans="1:45" s="13" customFormat="1" x14ac:dyDescent="0.25">
      <c r="A1" s="13" t="s">
        <v>236</v>
      </c>
      <c r="B1" s="13" t="s">
        <v>75</v>
      </c>
      <c r="C1" s="13" t="s">
        <v>194</v>
      </c>
      <c r="D1" s="24" t="s">
        <v>76</v>
      </c>
      <c r="E1" s="14" t="s">
        <v>77</v>
      </c>
      <c r="F1" s="14" t="s">
        <v>78</v>
      </c>
      <c r="G1" s="24" t="s">
        <v>79</v>
      </c>
      <c r="H1" s="14" t="s">
        <v>80</v>
      </c>
      <c r="I1" s="14" t="s">
        <v>81</v>
      </c>
      <c r="J1" s="24" t="s">
        <v>99</v>
      </c>
      <c r="K1" s="14" t="s">
        <v>100</v>
      </c>
      <c r="L1" s="14" t="s">
        <v>101</v>
      </c>
      <c r="M1" s="15" t="s">
        <v>176</v>
      </c>
      <c r="N1" s="15" t="s">
        <v>177</v>
      </c>
      <c r="O1" s="43" t="s">
        <v>178</v>
      </c>
      <c r="P1" s="14" t="s">
        <v>228</v>
      </c>
      <c r="Q1" s="14" t="s">
        <v>230</v>
      </c>
      <c r="R1" s="13" t="s">
        <v>231</v>
      </c>
      <c r="S1" s="13" t="s">
        <v>232</v>
      </c>
      <c r="T1" s="13" t="s">
        <v>233</v>
      </c>
      <c r="U1" s="14" t="s">
        <v>234</v>
      </c>
      <c r="V1" s="14" t="s">
        <v>235</v>
      </c>
      <c r="W1" s="13" t="s">
        <v>229</v>
      </c>
      <c r="X1" s="13" t="s">
        <v>253</v>
      </c>
      <c r="Y1" s="14" t="s">
        <v>238</v>
      </c>
      <c r="Z1" s="13" t="s">
        <v>252</v>
      </c>
      <c r="AA1" s="13" t="s">
        <v>254</v>
      </c>
      <c r="AB1" s="13" t="s">
        <v>255</v>
      </c>
      <c r="AC1" s="13" t="s">
        <v>256</v>
      </c>
      <c r="AD1" s="13" t="s">
        <v>251</v>
      </c>
      <c r="AE1" s="13" t="s">
        <v>257</v>
      </c>
      <c r="AF1" s="13" t="s">
        <v>258</v>
      </c>
      <c r="AG1" s="13" t="s">
        <v>259</v>
      </c>
      <c r="AH1" s="13" t="s">
        <v>239</v>
      </c>
      <c r="AI1" s="13" t="s">
        <v>240</v>
      </c>
      <c r="AJ1" s="13" t="s">
        <v>241</v>
      </c>
      <c r="AK1" s="13" t="s">
        <v>242</v>
      </c>
      <c r="AL1" s="13" t="s">
        <v>243</v>
      </c>
      <c r="AM1" s="13" t="s">
        <v>244</v>
      </c>
      <c r="AN1" s="13" t="s">
        <v>245</v>
      </c>
      <c r="AO1" s="13" t="s">
        <v>246</v>
      </c>
      <c r="AP1" s="13" t="s">
        <v>247</v>
      </c>
      <c r="AQ1" s="13" t="s">
        <v>248</v>
      </c>
      <c r="AR1" s="13" t="s">
        <v>249</v>
      </c>
      <c r="AS1" s="13" t="s">
        <v>250</v>
      </c>
    </row>
    <row r="2" spans="1:45" x14ac:dyDescent="0.25">
      <c r="A2">
        <v>1</v>
      </c>
      <c r="B2" s="2" t="s">
        <v>0</v>
      </c>
      <c r="C2">
        <v>1</v>
      </c>
      <c r="D2" s="11">
        <v>1845.9060159853307</v>
      </c>
      <c r="E2">
        <v>0</v>
      </c>
      <c r="F2">
        <v>0</v>
      </c>
      <c r="G2" s="11">
        <v>1</v>
      </c>
      <c r="H2">
        <v>0</v>
      </c>
      <c r="I2">
        <v>0</v>
      </c>
      <c r="J2" s="11">
        <v>0.5</v>
      </c>
      <c r="K2">
        <v>5.0000000000000001E-4</v>
      </c>
      <c r="L2">
        <v>600</v>
      </c>
      <c r="M2" s="2">
        <f>(J2*D2)/2650</f>
        <v>0.34828415395949636</v>
      </c>
      <c r="N2" s="3">
        <v>0.125</v>
      </c>
      <c r="O2">
        <v>49.166666667092322</v>
      </c>
      <c r="P2">
        <v>87.72</v>
      </c>
      <c r="Q2">
        <v>2</v>
      </c>
      <c r="R2">
        <v>16000</v>
      </c>
      <c r="S2">
        <v>13600</v>
      </c>
      <c r="T2">
        <v>15.300000190734863</v>
      </c>
      <c r="U2">
        <v>0.69607843137254899</v>
      </c>
      <c r="V2">
        <v>1.1728659487477067</v>
      </c>
      <c r="W2">
        <v>6.0593861865228043E-4</v>
      </c>
      <c r="X2">
        <v>3.2719055060600938E-9</v>
      </c>
      <c r="Y2">
        <v>-1.3204657196623943E-4</v>
      </c>
      <c r="Z2">
        <v>152.48446034215468</v>
      </c>
      <c r="AA2">
        <v>-4.3204390587269924E-13</v>
      </c>
      <c r="AB2">
        <v>8.0867533037529202E-14</v>
      </c>
      <c r="AC2">
        <v>2.5422693452784862E-11</v>
      </c>
      <c r="AD2">
        <v>0.30004559963520294</v>
      </c>
      <c r="AE2">
        <v>0</v>
      </c>
      <c r="AF2">
        <v>0.46511627906976744</v>
      </c>
      <c r="AG2">
        <v>0.53488372093023251</v>
      </c>
      <c r="AH2">
        <v>4861.0846686308732</v>
      </c>
      <c r="AI2">
        <v>935.32270776602127</v>
      </c>
      <c r="AJ2">
        <v>5.6168850424159231</v>
      </c>
      <c r="AK2">
        <v>768.92822476230742</v>
      </c>
      <c r="AL2">
        <v>1195.0558345131278</v>
      </c>
      <c r="AM2">
        <v>4923.952764631671</v>
      </c>
      <c r="AN2">
        <v>1.4130730988163319E-6</v>
      </c>
      <c r="AO2">
        <v>1.1593050057448269E-6</v>
      </c>
      <c r="AP2">
        <v>9.4836607852859269E-7</v>
      </c>
      <c r="AQ2">
        <v>1.4655669732845473E-6</v>
      </c>
      <c r="AR2">
        <v>1.5255451240654259E-6</v>
      </c>
      <c r="AS2">
        <v>1.9931431227875064E-6</v>
      </c>
    </row>
    <row r="3" spans="1:45" x14ac:dyDescent="0.25">
      <c r="A3">
        <v>2</v>
      </c>
      <c r="B3" s="2" t="s">
        <v>1</v>
      </c>
      <c r="C3">
        <v>1</v>
      </c>
      <c r="D3" s="11">
        <v>6768.1388733514978</v>
      </c>
      <c r="E3">
        <v>0</v>
      </c>
      <c r="F3">
        <v>0</v>
      </c>
      <c r="G3" s="11">
        <v>1</v>
      </c>
      <c r="H3">
        <v>0</v>
      </c>
      <c r="I3">
        <v>0</v>
      </c>
      <c r="J3" s="11">
        <v>0.5</v>
      </c>
      <c r="K3">
        <v>5.0000000000000001E-4</v>
      </c>
      <c r="L3">
        <v>1200</v>
      </c>
      <c r="M3" s="2">
        <f t="shared" ref="M3:M66" si="0">(J3*D3)/2650</f>
        <v>1.2770073345946222</v>
      </c>
      <c r="N3" s="3">
        <v>0.125</v>
      </c>
      <c r="O3">
        <v>49.166666667092322</v>
      </c>
      <c r="P3">
        <v>264.24</v>
      </c>
      <c r="Q3">
        <v>5</v>
      </c>
      <c r="R3">
        <v>22200</v>
      </c>
      <c r="S3">
        <v>12800</v>
      </c>
      <c r="T3">
        <v>18.399999618530273</v>
      </c>
      <c r="U3">
        <v>1.2741935483870968</v>
      </c>
      <c r="V3">
        <v>1.1494448150455663</v>
      </c>
      <c r="W3">
        <v>5.5410620879339193E-4</v>
      </c>
      <c r="X3">
        <v>2.9920244389205476E-9</v>
      </c>
      <c r="Y3">
        <v>-1.8934858169833768E-4</v>
      </c>
      <c r="Z3">
        <v>688.88154059618603</v>
      </c>
      <c r="AA3">
        <v>-5.6653558391637026E-13</v>
      </c>
      <c r="AB3">
        <v>1.8668653916024435E-14</v>
      </c>
      <c r="AC3">
        <v>3.7359597303537377E-11</v>
      </c>
      <c r="AD3">
        <v>0.28746594005449588</v>
      </c>
      <c r="AE3">
        <v>0</v>
      </c>
      <c r="AF3">
        <v>0.36360884044807751</v>
      </c>
      <c r="AG3">
        <v>0.63639115955192249</v>
      </c>
      <c r="AH3">
        <v>4157.9569273145153</v>
      </c>
      <c r="AI3">
        <v>4.5171115350194722</v>
      </c>
      <c r="AJ3">
        <v>1315.7176976195599</v>
      </c>
      <c r="AK3">
        <v>1438.7173845567927</v>
      </c>
      <c r="AL3">
        <v>893.57419574131711</v>
      </c>
      <c r="AM3">
        <v>26.88235200338552</v>
      </c>
      <c r="AN3">
        <v>3.6392121296771258E-6</v>
      </c>
      <c r="AO3">
        <v>2.3175012327669236E-6</v>
      </c>
      <c r="AP3">
        <v>3.3690520896782153E-6</v>
      </c>
      <c r="AQ3">
        <v>3.4314318539650785E-6</v>
      </c>
      <c r="AR3">
        <v>2.545153453759007E-6</v>
      </c>
      <c r="AS3">
        <v>2.2114330840230408E-6</v>
      </c>
    </row>
    <row r="4" spans="1:45" x14ac:dyDescent="0.25">
      <c r="A4">
        <v>3</v>
      </c>
      <c r="B4" s="2" t="s">
        <v>2</v>
      </c>
      <c r="C4">
        <v>1</v>
      </c>
      <c r="D4" s="25">
        <v>21793.17826644285</v>
      </c>
      <c r="E4">
        <v>0</v>
      </c>
      <c r="F4">
        <v>0</v>
      </c>
      <c r="G4" s="11">
        <v>1</v>
      </c>
      <c r="H4">
        <v>0</v>
      </c>
      <c r="I4">
        <v>0</v>
      </c>
      <c r="J4" s="11">
        <v>0.5</v>
      </c>
      <c r="K4">
        <v>5.0000000000000001E-4</v>
      </c>
      <c r="L4">
        <v>2200</v>
      </c>
      <c r="M4" s="2">
        <f t="shared" si="0"/>
        <v>4.1119204276307268</v>
      </c>
      <c r="N4" s="3">
        <v>0.125</v>
      </c>
      <c r="O4">
        <v>49.166666667092322</v>
      </c>
      <c r="P4">
        <v>778.71999999999991</v>
      </c>
      <c r="Q4">
        <v>12</v>
      </c>
      <c r="R4">
        <v>104800</v>
      </c>
      <c r="S4">
        <v>27800</v>
      </c>
      <c r="T4">
        <v>30.100000381469727</v>
      </c>
      <c r="U4">
        <v>1.0661157024793388</v>
      </c>
      <c r="V4">
        <v>1.1290648527893887</v>
      </c>
      <c r="W4">
        <v>6.4364776744673465E-4</v>
      </c>
      <c r="X4">
        <v>3.4755247634780154E-9</v>
      </c>
      <c r="Y4">
        <v>-3.04877372630624E-4</v>
      </c>
      <c r="Z4">
        <v>1906.0616496403511</v>
      </c>
      <c r="AA4">
        <v>-1.0596088584018483E-12</v>
      </c>
      <c r="AB4">
        <v>2.3641585577163587E-14</v>
      </c>
      <c r="AC4">
        <v>4.0564766567254512E-10</v>
      </c>
      <c r="AD4">
        <v>0.32997739880830079</v>
      </c>
      <c r="AE4">
        <v>9.7596055064721608E-4</v>
      </c>
      <c r="AF4">
        <v>0.39048695294842822</v>
      </c>
      <c r="AG4">
        <v>0.60853708650092464</v>
      </c>
      <c r="AH4">
        <v>712.21911142205829</v>
      </c>
      <c r="AI4">
        <v>234.64320081541825</v>
      </c>
      <c r="AJ4">
        <v>534.37272519705539</v>
      </c>
      <c r="AK4">
        <v>3192.8972718878454</v>
      </c>
      <c r="AL4">
        <v>13547.845503887884</v>
      </c>
      <c r="AM4">
        <v>22432.530873978667</v>
      </c>
      <c r="AN4">
        <v>1.0802087143608474E-5</v>
      </c>
      <c r="AO4">
        <v>7.9829083034469983E-6</v>
      </c>
      <c r="AP4">
        <v>7.1755481987554389E-6</v>
      </c>
      <c r="AQ4">
        <v>1.2404339209856952E-5</v>
      </c>
      <c r="AR4">
        <v>1.7114239978815546E-5</v>
      </c>
      <c r="AS4">
        <v>2.1720500269103231E-5</v>
      </c>
    </row>
    <row r="5" spans="1:45" x14ac:dyDescent="0.25">
      <c r="A5">
        <v>4</v>
      </c>
      <c r="B5" s="2" t="s">
        <v>3</v>
      </c>
      <c r="C5">
        <v>1</v>
      </c>
      <c r="D5" s="11">
        <v>1845.9060159853307</v>
      </c>
      <c r="E5">
        <v>0.99869694175421408</v>
      </c>
      <c r="F5">
        <v>0</v>
      </c>
      <c r="G5" s="11">
        <v>0.48061743219823055</v>
      </c>
      <c r="H5">
        <v>0.5193825678017695</v>
      </c>
      <c r="I5">
        <v>0</v>
      </c>
      <c r="J5" s="11">
        <v>0.5</v>
      </c>
      <c r="K5">
        <v>5.0000000000000001E-4</v>
      </c>
      <c r="L5">
        <v>600</v>
      </c>
      <c r="M5" s="2">
        <f t="shared" si="0"/>
        <v>0.34828415395949636</v>
      </c>
      <c r="N5" s="3">
        <v>0.125</v>
      </c>
      <c r="O5">
        <v>49.166666667092322</v>
      </c>
      <c r="P5">
        <v>64.8</v>
      </c>
      <c r="Q5">
        <v>1</v>
      </c>
      <c r="R5">
        <v>2600</v>
      </c>
      <c r="S5">
        <v>2600</v>
      </c>
      <c r="T5">
        <v>10.5</v>
      </c>
      <c r="U5">
        <v>3.5</v>
      </c>
      <c r="V5">
        <v>1.1731651767149884</v>
      </c>
      <c r="W5">
        <v>2.8591340104614765E-3</v>
      </c>
      <c r="X5">
        <v>1.5438554374034705E-8</v>
      </c>
      <c r="Y5">
        <v>-1.6224190261410117E-4</v>
      </c>
      <c r="Z5">
        <v>450.56607999575556</v>
      </c>
      <c r="AA5">
        <v>-2.5047804352546441E-12</v>
      </c>
      <c r="AB5">
        <v>3.4524134379451172E-14</v>
      </c>
      <c r="AC5">
        <v>3.4323525936673454E-10</v>
      </c>
      <c r="AD5">
        <v>0.97345679012345676</v>
      </c>
      <c r="AE5">
        <v>5.5555555555555558E-3</v>
      </c>
      <c r="AF5">
        <v>0.96975308641975311</v>
      </c>
      <c r="AG5">
        <v>2.4691358024691357E-2</v>
      </c>
      <c r="AH5">
        <v>3266.2773611317921</v>
      </c>
      <c r="AI5">
        <v>4023.5342416858944</v>
      </c>
      <c r="AJ5">
        <v>4090.3595250426538</v>
      </c>
      <c r="AK5">
        <v>2431.3728148863297</v>
      </c>
      <c r="AL5">
        <v>5210.5065473407303</v>
      </c>
      <c r="AM5">
        <v>3068.5496644530181</v>
      </c>
      <c r="AN5">
        <v>1.0162408998730918E-4</v>
      </c>
      <c r="AO5">
        <v>1.7757530028470278E-4</v>
      </c>
      <c r="AP5">
        <v>1.1976725393847763E-4</v>
      </c>
      <c r="AQ5">
        <v>6.6217329240740797E-5</v>
      </c>
      <c r="AR5">
        <v>1.1339825092793066E-4</v>
      </c>
      <c r="AS5">
        <v>9.334310239137945E-5</v>
      </c>
    </row>
    <row r="6" spans="1:45" x14ac:dyDescent="0.25">
      <c r="A6">
        <v>5</v>
      </c>
      <c r="B6" s="2" t="s">
        <v>4</v>
      </c>
      <c r="C6">
        <v>1</v>
      </c>
      <c r="D6" s="11">
        <v>6768.1388733514978</v>
      </c>
      <c r="E6">
        <v>0.99869694175421408</v>
      </c>
      <c r="F6">
        <v>0</v>
      </c>
      <c r="G6" s="11">
        <v>0.77236025454072899</v>
      </c>
      <c r="H6">
        <v>0.22763974545927076</v>
      </c>
      <c r="I6">
        <v>0</v>
      </c>
      <c r="J6" s="11">
        <v>0.5</v>
      </c>
      <c r="K6">
        <v>5.0000000000000001E-4</v>
      </c>
      <c r="L6">
        <v>1200</v>
      </c>
      <c r="M6" s="2">
        <f t="shared" si="0"/>
        <v>1.2770073345946222</v>
      </c>
      <c r="N6" s="3">
        <v>0.125</v>
      </c>
      <c r="O6">
        <v>49.166666667092322</v>
      </c>
      <c r="P6">
        <v>131.91999999999999</v>
      </c>
      <c r="Q6">
        <v>1</v>
      </c>
      <c r="R6">
        <v>4000</v>
      </c>
      <c r="S6">
        <v>4000</v>
      </c>
      <c r="T6">
        <v>13.100000381469727</v>
      </c>
      <c r="U6">
        <v>3.5357142857142856</v>
      </c>
      <c r="V6">
        <v>1.1381800326188527</v>
      </c>
      <c r="W6">
        <v>3.1145530375289027E-3</v>
      </c>
      <c r="X6">
        <v>1.6817748396812461E-8</v>
      </c>
      <c r="Y6">
        <v>-2.0683663032885723E-4</v>
      </c>
      <c r="Z6">
        <v>884.95086406087819</v>
      </c>
      <c r="AA6">
        <v>-3.4785264081152304E-12</v>
      </c>
      <c r="AB6">
        <v>5.8985497640125012E-14</v>
      </c>
      <c r="AC6">
        <v>9.9181295513803113E-11</v>
      </c>
      <c r="AD6">
        <v>0.97543966040024277</v>
      </c>
      <c r="AE6">
        <v>6.0642813826561565E-4</v>
      </c>
      <c r="AF6">
        <v>0.97725894481503939</v>
      </c>
      <c r="AG6">
        <v>2.2134627046694968E-2</v>
      </c>
      <c r="AH6">
        <v>14078.832163762769</v>
      </c>
      <c r="AI6">
        <v>12741.199872438037</v>
      </c>
      <c r="AJ6">
        <v>5722.1624987963178</v>
      </c>
      <c r="AK6">
        <v>4652.4231464776749</v>
      </c>
      <c r="AL6">
        <v>5322.2050318559031</v>
      </c>
      <c r="AM6">
        <v>9003.8745590899944</v>
      </c>
      <c r="AN6">
        <v>7.0412421041732217E-5</v>
      </c>
      <c r="AO6">
        <v>1.0007489554411646E-4</v>
      </c>
      <c r="AP6">
        <v>4.7074726070580209E-5</v>
      </c>
      <c r="AQ6">
        <v>4.0352677487056021E-5</v>
      </c>
      <c r="AR6">
        <v>4.6590258939730334E-5</v>
      </c>
      <c r="AS6">
        <v>7.4612407104275553E-5</v>
      </c>
    </row>
    <row r="7" spans="1:45" x14ac:dyDescent="0.25">
      <c r="A7">
        <v>6</v>
      </c>
      <c r="B7" s="2" t="s">
        <v>5</v>
      </c>
      <c r="C7">
        <v>1</v>
      </c>
      <c r="D7" s="11">
        <v>21793.17826644285</v>
      </c>
      <c r="E7">
        <v>0.99869694175421408</v>
      </c>
      <c r="F7">
        <v>0</v>
      </c>
      <c r="G7" s="11">
        <v>0.91614285662925898</v>
      </c>
      <c r="H7">
        <v>8.3857143370741377E-2</v>
      </c>
      <c r="I7">
        <v>0</v>
      </c>
      <c r="J7" s="11">
        <v>0.5</v>
      </c>
      <c r="K7">
        <v>5.0000000000000001E-4</v>
      </c>
      <c r="L7">
        <v>2200</v>
      </c>
      <c r="M7" s="2">
        <f t="shared" si="0"/>
        <v>4.1119204276307268</v>
      </c>
      <c r="N7" s="3">
        <v>0.125</v>
      </c>
      <c r="O7">
        <v>49.166666667092322</v>
      </c>
      <c r="P7">
        <v>330.24</v>
      </c>
      <c r="Q7">
        <v>3</v>
      </c>
      <c r="R7">
        <v>18400</v>
      </c>
      <c r="S7">
        <v>11200</v>
      </c>
      <c r="T7">
        <v>19.399999618530273</v>
      </c>
      <c r="U7">
        <v>2.1967213114754101</v>
      </c>
      <c r="V7">
        <v>1.1343820537182414</v>
      </c>
      <c r="W7">
        <v>4.8561740770022357E-3</v>
      </c>
      <c r="X7">
        <v>2.6222033407064035E-8</v>
      </c>
      <c r="Y7">
        <v>-2.9643450857983714E-4</v>
      </c>
      <c r="Z7">
        <v>1838.2051912105503</v>
      </c>
      <c r="AA7">
        <v>-7.7731155869870997E-12</v>
      </c>
      <c r="AB7">
        <v>1.463662846052202E-14</v>
      </c>
      <c r="AC7">
        <v>1.489559257547652E-10</v>
      </c>
      <c r="AD7">
        <v>0.98655523255813959</v>
      </c>
      <c r="AE7">
        <v>0</v>
      </c>
      <c r="AF7">
        <v>0.98740310077519378</v>
      </c>
      <c r="AG7">
        <v>1.2596899224806201E-2</v>
      </c>
      <c r="AH7">
        <v>19382.290101494145</v>
      </c>
      <c r="AI7">
        <v>17455.872522333015</v>
      </c>
      <c r="AJ7">
        <v>14240.751810951493</v>
      </c>
      <c r="AK7">
        <v>11065.021616471065</v>
      </c>
      <c r="AL7">
        <v>15862.192723277545</v>
      </c>
      <c r="AM7">
        <v>20967.845299725337</v>
      </c>
      <c r="AN7">
        <v>6.2011748600218909E-5</v>
      </c>
      <c r="AO7">
        <v>9.0520163594724512E-5</v>
      </c>
      <c r="AP7">
        <v>9.2961037773758872E-5</v>
      </c>
      <c r="AQ7">
        <v>7.5543186770904818E-5</v>
      </c>
      <c r="AR7">
        <v>9.8993989111527308E-5</v>
      </c>
      <c r="AS7">
        <v>1.0744757303258008E-4</v>
      </c>
    </row>
    <row r="8" spans="1:45" x14ac:dyDescent="0.25">
      <c r="A8">
        <v>7</v>
      </c>
      <c r="B8" s="2" t="s">
        <v>6</v>
      </c>
      <c r="C8">
        <v>1</v>
      </c>
      <c r="D8" s="11">
        <v>1845.9060159853307</v>
      </c>
      <c r="E8">
        <v>1.3607378790284337</v>
      </c>
      <c r="F8">
        <v>0</v>
      </c>
      <c r="G8" s="11">
        <v>0.33264835286332672</v>
      </c>
      <c r="H8">
        <v>0.66735164713667339</v>
      </c>
      <c r="I8">
        <v>0</v>
      </c>
      <c r="J8" s="11">
        <v>0.5</v>
      </c>
      <c r="K8">
        <v>5.0000000000000001E-4</v>
      </c>
      <c r="L8">
        <v>600</v>
      </c>
      <c r="M8" s="2">
        <f t="shared" si="0"/>
        <v>0.34828415395949636</v>
      </c>
      <c r="N8" s="3">
        <v>0.125</v>
      </c>
      <c r="O8">
        <v>49.166666667092322</v>
      </c>
      <c r="P8">
        <v>64.8</v>
      </c>
      <c r="Q8">
        <v>1</v>
      </c>
      <c r="R8">
        <v>2600</v>
      </c>
      <c r="S8">
        <v>2600</v>
      </c>
      <c r="T8">
        <v>10.5</v>
      </c>
      <c r="U8">
        <v>3.5</v>
      </c>
      <c r="V8">
        <v>1.1731651767149884</v>
      </c>
      <c r="W8">
        <v>2.8591340104614765E-3</v>
      </c>
      <c r="X8">
        <v>1.5438554374034705E-8</v>
      </c>
      <c r="Y8">
        <v>-1.6224190261410117E-4</v>
      </c>
      <c r="Z8">
        <v>450.56607999575556</v>
      </c>
      <c r="AA8">
        <v>-2.5047804352546441E-12</v>
      </c>
      <c r="AB8">
        <v>3.4524134379451172E-14</v>
      </c>
      <c r="AC8">
        <v>3.4323525936673454E-10</v>
      </c>
      <c r="AD8">
        <v>0.97345679012345676</v>
      </c>
      <c r="AE8">
        <v>5.5555555555555558E-3</v>
      </c>
      <c r="AF8">
        <v>0.96975308641975311</v>
      </c>
      <c r="AG8">
        <v>2.4691358024691357E-2</v>
      </c>
      <c r="AH8">
        <v>3266.2773611317921</v>
      </c>
      <c r="AI8">
        <v>4023.5342416858944</v>
      </c>
      <c r="AJ8">
        <v>4090.3595250426538</v>
      </c>
      <c r="AK8">
        <v>2431.3728148863297</v>
      </c>
      <c r="AL8">
        <v>5210.5065473407303</v>
      </c>
      <c r="AM8">
        <v>3068.5496644530181</v>
      </c>
      <c r="AN8">
        <v>1.0162408998730918E-4</v>
      </c>
      <c r="AO8">
        <v>1.7757530028470278E-4</v>
      </c>
      <c r="AP8">
        <v>1.1976725393847763E-4</v>
      </c>
      <c r="AQ8">
        <v>6.6217329240740797E-5</v>
      </c>
      <c r="AR8">
        <v>1.1339825092793066E-4</v>
      </c>
      <c r="AS8">
        <v>9.334310239137945E-5</v>
      </c>
    </row>
    <row r="9" spans="1:45" x14ac:dyDescent="0.25">
      <c r="A9">
        <v>8</v>
      </c>
      <c r="B9" s="2" t="s">
        <v>7</v>
      </c>
      <c r="C9">
        <v>1</v>
      </c>
      <c r="D9" s="11">
        <v>6768.1388733514978</v>
      </c>
      <c r="E9">
        <v>1.3607378790284337</v>
      </c>
      <c r="F9">
        <v>0</v>
      </c>
      <c r="G9" s="11">
        <v>0.64634801361044147</v>
      </c>
      <c r="H9">
        <v>0.35365198638955847</v>
      </c>
      <c r="I9">
        <v>0</v>
      </c>
      <c r="J9" s="11">
        <v>0.5</v>
      </c>
      <c r="K9">
        <v>5.0000000000000001E-4</v>
      </c>
      <c r="L9">
        <v>1200</v>
      </c>
      <c r="M9" s="2">
        <f t="shared" si="0"/>
        <v>1.2770073345946222</v>
      </c>
      <c r="N9" s="3">
        <v>0.125</v>
      </c>
      <c r="O9">
        <v>49.166666667092322</v>
      </c>
      <c r="P9">
        <v>131.91999999999999</v>
      </c>
      <c r="Q9">
        <v>1</v>
      </c>
      <c r="R9">
        <v>4000</v>
      </c>
      <c r="S9">
        <v>4000</v>
      </c>
      <c r="T9">
        <v>13.100000381469727</v>
      </c>
      <c r="U9">
        <v>3.5357142857142856</v>
      </c>
      <c r="V9">
        <v>1.1381800326188527</v>
      </c>
      <c r="W9">
        <v>3.1145530375289027E-3</v>
      </c>
      <c r="X9">
        <v>1.6817748396812461E-8</v>
      </c>
      <c r="Y9">
        <v>-2.0683663032885723E-4</v>
      </c>
      <c r="Z9">
        <v>884.95086406087819</v>
      </c>
      <c r="AA9">
        <v>-3.4785264081152304E-12</v>
      </c>
      <c r="AB9">
        <v>5.8985497640125012E-14</v>
      </c>
      <c r="AC9">
        <v>9.9181295513803113E-11</v>
      </c>
      <c r="AD9">
        <v>0.97543966040024277</v>
      </c>
      <c r="AE9">
        <v>6.0642813826561565E-4</v>
      </c>
      <c r="AF9">
        <v>0.97725894481503939</v>
      </c>
      <c r="AG9">
        <v>2.2134627046694968E-2</v>
      </c>
      <c r="AH9">
        <v>14078.832163762769</v>
      </c>
      <c r="AI9">
        <v>12741.199872438037</v>
      </c>
      <c r="AJ9">
        <v>5722.1624987963178</v>
      </c>
      <c r="AK9">
        <v>4652.4231464776749</v>
      </c>
      <c r="AL9">
        <v>5322.2050318559031</v>
      </c>
      <c r="AM9">
        <v>9003.8745590899944</v>
      </c>
      <c r="AN9">
        <v>7.0412421041732217E-5</v>
      </c>
      <c r="AO9">
        <v>1.0007489554411646E-4</v>
      </c>
      <c r="AP9">
        <v>4.7074726070580209E-5</v>
      </c>
      <c r="AQ9">
        <v>4.0352677487056021E-5</v>
      </c>
      <c r="AR9">
        <v>4.6590258939730334E-5</v>
      </c>
      <c r="AS9">
        <v>7.4612407104275553E-5</v>
      </c>
    </row>
    <row r="10" spans="1:45" ht="17.25" customHeight="1" x14ac:dyDescent="0.25">
      <c r="A10">
        <v>9</v>
      </c>
      <c r="B10" s="2" t="s">
        <v>8</v>
      </c>
      <c r="C10">
        <v>1</v>
      </c>
      <c r="D10" s="11">
        <v>21793.17826644285</v>
      </c>
      <c r="E10">
        <v>1.3607378790284337</v>
      </c>
      <c r="F10">
        <v>0</v>
      </c>
      <c r="G10" s="11">
        <v>0.85475533381381907</v>
      </c>
      <c r="H10">
        <v>0.14524466618618087</v>
      </c>
      <c r="I10">
        <v>0</v>
      </c>
      <c r="J10" s="11">
        <v>0.5</v>
      </c>
      <c r="K10">
        <v>5.0000000000000001E-4</v>
      </c>
      <c r="L10">
        <v>2200</v>
      </c>
      <c r="M10" s="2">
        <f t="shared" si="0"/>
        <v>4.1119204276307268</v>
      </c>
      <c r="N10" s="3">
        <v>0.125</v>
      </c>
      <c r="O10">
        <v>49.166666667092322</v>
      </c>
      <c r="P10">
        <v>330.24</v>
      </c>
      <c r="Q10">
        <v>3</v>
      </c>
      <c r="R10">
        <v>18400</v>
      </c>
      <c r="S10">
        <v>11200</v>
      </c>
      <c r="T10">
        <v>19.399999618530273</v>
      </c>
      <c r="U10">
        <v>2.1967213114754101</v>
      </c>
      <c r="V10">
        <v>1.1343820537182414</v>
      </c>
      <c r="W10">
        <v>4.8561740770022357E-3</v>
      </c>
      <c r="X10">
        <v>2.6222033407064035E-8</v>
      </c>
      <c r="Y10">
        <v>-2.9643450857983714E-4</v>
      </c>
      <c r="Z10">
        <v>1838.2051912105503</v>
      </c>
      <c r="AA10">
        <v>-7.7731155869870997E-12</v>
      </c>
      <c r="AB10">
        <v>1.463662846052202E-14</v>
      </c>
      <c r="AC10">
        <v>1.489559257547652E-10</v>
      </c>
      <c r="AD10">
        <v>0.98655523255813959</v>
      </c>
      <c r="AE10">
        <v>0</v>
      </c>
      <c r="AF10">
        <v>0.98740310077519378</v>
      </c>
      <c r="AG10">
        <v>1.2596899224806201E-2</v>
      </c>
      <c r="AH10">
        <v>19382.290101494145</v>
      </c>
      <c r="AI10">
        <v>17455.872522333015</v>
      </c>
      <c r="AJ10">
        <v>14240.751810951493</v>
      </c>
      <c r="AK10">
        <v>11065.021616471065</v>
      </c>
      <c r="AL10">
        <v>15862.192723277545</v>
      </c>
      <c r="AM10">
        <v>20967.845299725337</v>
      </c>
      <c r="AN10">
        <v>6.2011748600218909E-5</v>
      </c>
      <c r="AO10">
        <v>9.0520163594724512E-5</v>
      </c>
      <c r="AP10">
        <v>9.2961037773758872E-5</v>
      </c>
      <c r="AQ10">
        <v>7.5543186770904818E-5</v>
      </c>
      <c r="AR10">
        <v>9.8993989111527308E-5</v>
      </c>
      <c r="AS10">
        <v>1.0744757303258008E-4</v>
      </c>
    </row>
    <row r="11" spans="1:45" x14ac:dyDescent="0.25">
      <c r="A11">
        <v>10</v>
      </c>
      <c r="B11" s="2" t="s">
        <v>9</v>
      </c>
      <c r="C11">
        <v>1</v>
      </c>
      <c r="D11" s="11">
        <v>1845.9060159853307</v>
      </c>
      <c r="E11">
        <v>1.8540234760010801</v>
      </c>
      <c r="F11">
        <v>0</v>
      </c>
      <c r="G11" s="11">
        <v>0.21166918384872119</v>
      </c>
      <c r="H11">
        <v>0.78833081615127887</v>
      </c>
      <c r="I11">
        <v>0</v>
      </c>
      <c r="J11" s="11">
        <v>0.5</v>
      </c>
      <c r="K11">
        <v>5.0000000000000001E-4</v>
      </c>
      <c r="L11">
        <v>600</v>
      </c>
      <c r="M11" s="2">
        <f t="shared" si="0"/>
        <v>0.34828415395949636</v>
      </c>
      <c r="N11" s="3">
        <v>0.125</v>
      </c>
      <c r="O11">
        <v>49.166666667092322</v>
      </c>
      <c r="P11">
        <v>64.8</v>
      </c>
      <c r="Q11">
        <v>1</v>
      </c>
      <c r="R11">
        <v>2600</v>
      </c>
      <c r="S11">
        <v>2600</v>
      </c>
      <c r="T11">
        <v>10.5</v>
      </c>
      <c r="U11">
        <v>3.5</v>
      </c>
      <c r="V11">
        <v>1.1731651767149884</v>
      </c>
      <c r="W11">
        <v>2.8591340104614765E-3</v>
      </c>
      <c r="X11">
        <v>1.5438554374034705E-8</v>
      </c>
      <c r="Y11">
        <v>-1.6224190261410117E-4</v>
      </c>
      <c r="Z11">
        <v>450.56607999575556</v>
      </c>
      <c r="AA11">
        <v>-2.5047804352546441E-12</v>
      </c>
      <c r="AB11">
        <v>3.4524134379451172E-14</v>
      </c>
      <c r="AC11">
        <v>3.4323525936673454E-10</v>
      </c>
      <c r="AD11">
        <v>0.97345679012345676</v>
      </c>
      <c r="AE11">
        <v>5.5555555555555558E-3</v>
      </c>
      <c r="AF11">
        <v>0.96975308641975311</v>
      </c>
      <c r="AG11">
        <v>2.4691358024691357E-2</v>
      </c>
      <c r="AH11">
        <v>3266.2773611317921</v>
      </c>
      <c r="AI11">
        <v>4023.5342416858944</v>
      </c>
      <c r="AJ11">
        <v>4090.3595250426538</v>
      </c>
      <c r="AK11">
        <v>2431.3728148863297</v>
      </c>
      <c r="AL11">
        <v>5210.5065473407303</v>
      </c>
      <c r="AM11">
        <v>3068.5496644530181</v>
      </c>
      <c r="AN11">
        <v>1.0162408998730918E-4</v>
      </c>
      <c r="AO11">
        <v>1.7757530028470278E-4</v>
      </c>
      <c r="AP11">
        <v>1.1976725393847763E-4</v>
      </c>
      <c r="AQ11">
        <v>6.6217329240740797E-5</v>
      </c>
      <c r="AR11">
        <v>1.1339825092793066E-4</v>
      </c>
      <c r="AS11">
        <v>9.334310239137945E-5</v>
      </c>
    </row>
    <row r="12" spans="1:45" x14ac:dyDescent="0.25">
      <c r="A12">
        <v>11</v>
      </c>
      <c r="B12" s="2" t="s">
        <v>10</v>
      </c>
      <c r="C12">
        <v>1</v>
      </c>
      <c r="D12" s="11">
        <v>6768.1388733514978</v>
      </c>
      <c r="E12">
        <v>1.8540234760010801</v>
      </c>
      <c r="F12">
        <v>0</v>
      </c>
      <c r="G12" s="11">
        <v>0.49609075511225886</v>
      </c>
      <c r="H12">
        <v>0.50390924488774125</v>
      </c>
      <c r="I12">
        <v>0</v>
      </c>
      <c r="J12" s="11">
        <v>0.5</v>
      </c>
      <c r="K12">
        <v>5.0000000000000001E-4</v>
      </c>
      <c r="L12">
        <v>1200</v>
      </c>
      <c r="M12" s="2">
        <f t="shared" si="0"/>
        <v>1.2770073345946222</v>
      </c>
      <c r="N12" s="3">
        <v>0.125</v>
      </c>
      <c r="O12">
        <v>49.166666667092322</v>
      </c>
      <c r="P12">
        <v>131.91999999999999</v>
      </c>
      <c r="Q12">
        <v>1</v>
      </c>
      <c r="R12">
        <v>4000</v>
      </c>
      <c r="S12">
        <v>4000</v>
      </c>
      <c r="T12">
        <v>13.100000381469727</v>
      </c>
      <c r="U12">
        <v>3.5357142857142856</v>
      </c>
      <c r="V12">
        <v>1.1381800326188527</v>
      </c>
      <c r="W12">
        <v>3.1145530375289027E-3</v>
      </c>
      <c r="X12">
        <v>1.6817748396812461E-8</v>
      </c>
      <c r="Y12">
        <v>-2.0683663032885723E-4</v>
      </c>
      <c r="Z12">
        <v>884.95086406087819</v>
      </c>
      <c r="AA12">
        <v>-3.4785264081152304E-12</v>
      </c>
      <c r="AB12">
        <v>5.8985497640125012E-14</v>
      </c>
      <c r="AC12">
        <v>9.9181295513803113E-11</v>
      </c>
      <c r="AD12">
        <v>0.97543966040024277</v>
      </c>
      <c r="AE12">
        <v>6.0642813826561565E-4</v>
      </c>
      <c r="AF12">
        <v>0.97725894481503939</v>
      </c>
      <c r="AG12">
        <v>2.2134627046694968E-2</v>
      </c>
      <c r="AH12">
        <v>14078.832163762769</v>
      </c>
      <c r="AI12">
        <v>12741.199872438037</v>
      </c>
      <c r="AJ12">
        <v>5722.1624987963178</v>
      </c>
      <c r="AK12">
        <v>4652.4231464776749</v>
      </c>
      <c r="AL12">
        <v>5322.2050318559031</v>
      </c>
      <c r="AM12">
        <v>9003.8745590899944</v>
      </c>
      <c r="AN12">
        <v>7.0412421041732217E-5</v>
      </c>
      <c r="AO12">
        <v>1.0007489554411646E-4</v>
      </c>
      <c r="AP12">
        <v>4.7074726070580209E-5</v>
      </c>
      <c r="AQ12">
        <v>4.0352677487056021E-5</v>
      </c>
      <c r="AR12">
        <v>4.6590258939730334E-5</v>
      </c>
      <c r="AS12">
        <v>7.4612407104275553E-5</v>
      </c>
    </row>
    <row r="13" spans="1:45" x14ac:dyDescent="0.25">
      <c r="A13">
        <v>12</v>
      </c>
      <c r="B13" s="2" t="s">
        <v>11</v>
      </c>
      <c r="C13">
        <v>1</v>
      </c>
      <c r="D13" s="11">
        <v>21793.17826644285</v>
      </c>
      <c r="E13">
        <v>1.8540234760010841</v>
      </c>
      <c r="F13">
        <v>0</v>
      </c>
      <c r="G13" s="11">
        <v>0.76019220565143486</v>
      </c>
      <c r="H13">
        <v>0.23980779434856514</v>
      </c>
      <c r="I13">
        <v>0</v>
      </c>
      <c r="J13" s="11">
        <v>0.5</v>
      </c>
      <c r="K13">
        <v>5.0000000000000001E-4</v>
      </c>
      <c r="L13">
        <v>2200</v>
      </c>
      <c r="M13" s="2">
        <f t="shared" si="0"/>
        <v>4.1119204276307268</v>
      </c>
      <c r="N13" s="3">
        <v>0.125</v>
      </c>
      <c r="O13">
        <v>49.166666667092322</v>
      </c>
      <c r="P13">
        <v>330.24</v>
      </c>
      <c r="Q13">
        <v>3</v>
      </c>
      <c r="R13">
        <v>18400</v>
      </c>
      <c r="S13">
        <v>11200</v>
      </c>
      <c r="T13">
        <v>19.399999618530273</v>
      </c>
      <c r="U13">
        <v>2.1967213114754101</v>
      </c>
      <c r="V13">
        <v>1.1343820537182414</v>
      </c>
      <c r="W13">
        <v>4.8561740770022357E-3</v>
      </c>
      <c r="X13">
        <v>2.6222033407064035E-8</v>
      </c>
      <c r="Y13">
        <v>-2.9643450857983714E-4</v>
      </c>
      <c r="Z13">
        <v>1838.2051912105503</v>
      </c>
      <c r="AA13">
        <v>-7.7731155869870997E-12</v>
      </c>
      <c r="AB13">
        <v>1.463662846052202E-14</v>
      </c>
      <c r="AC13">
        <v>1.489559257547652E-10</v>
      </c>
      <c r="AD13">
        <v>0.98655523255813959</v>
      </c>
      <c r="AE13">
        <v>0</v>
      </c>
      <c r="AF13">
        <v>0.98740310077519378</v>
      </c>
      <c r="AG13">
        <v>1.2596899224806201E-2</v>
      </c>
      <c r="AH13">
        <v>19382.290101494145</v>
      </c>
      <c r="AI13">
        <v>17455.872522333015</v>
      </c>
      <c r="AJ13">
        <v>14240.751810951493</v>
      </c>
      <c r="AK13">
        <v>11065.021616471065</v>
      </c>
      <c r="AL13">
        <v>15862.192723277545</v>
      </c>
      <c r="AM13">
        <v>20967.845299725337</v>
      </c>
      <c r="AN13">
        <v>6.2011748600218909E-5</v>
      </c>
      <c r="AO13">
        <v>9.0520163594724512E-5</v>
      </c>
      <c r="AP13">
        <v>9.2961037773758872E-5</v>
      </c>
      <c r="AQ13">
        <v>7.5543186770904818E-5</v>
      </c>
      <c r="AR13">
        <v>9.8993989111527308E-5</v>
      </c>
      <c r="AS13">
        <v>1.0744757303258008E-4</v>
      </c>
    </row>
    <row r="14" spans="1:45" x14ac:dyDescent="0.25">
      <c r="A14">
        <v>13</v>
      </c>
      <c r="B14" s="2" t="s">
        <v>12</v>
      </c>
      <c r="C14">
        <v>1</v>
      </c>
      <c r="D14" s="11">
        <v>1845.9060159853307</v>
      </c>
      <c r="E14">
        <v>2.4492104212472054</v>
      </c>
      <c r="F14">
        <v>0</v>
      </c>
      <c r="G14" s="11">
        <v>0.13334417602194046</v>
      </c>
      <c r="H14">
        <v>0.86665582397805951</v>
      </c>
      <c r="I14">
        <v>0</v>
      </c>
      <c r="J14" s="11">
        <v>0.5</v>
      </c>
      <c r="K14">
        <v>5.0000000000000001E-4</v>
      </c>
      <c r="L14">
        <v>600</v>
      </c>
      <c r="M14" s="2">
        <f t="shared" si="0"/>
        <v>0.34828415395949636</v>
      </c>
      <c r="N14" s="3">
        <v>0.125</v>
      </c>
      <c r="O14">
        <v>49.166666667092322</v>
      </c>
      <c r="P14">
        <v>64.8</v>
      </c>
      <c r="Q14">
        <v>1</v>
      </c>
      <c r="R14">
        <v>2600</v>
      </c>
      <c r="S14">
        <v>2600</v>
      </c>
      <c r="T14">
        <v>10.5</v>
      </c>
      <c r="U14">
        <v>3.5</v>
      </c>
      <c r="V14">
        <v>1.1731651767149884</v>
      </c>
      <c r="W14">
        <v>2.8591340104614765E-3</v>
      </c>
      <c r="X14">
        <v>1.5438554374034705E-8</v>
      </c>
      <c r="Y14">
        <v>-1.6224190261410117E-4</v>
      </c>
      <c r="Z14">
        <v>450.56607999575556</v>
      </c>
      <c r="AA14">
        <v>-2.5047804352546441E-12</v>
      </c>
      <c r="AB14">
        <v>3.4524134379451172E-14</v>
      </c>
      <c r="AC14">
        <v>3.4323525936673454E-10</v>
      </c>
      <c r="AD14">
        <v>0.97345679012345676</v>
      </c>
      <c r="AE14">
        <v>5.5555555555555558E-3</v>
      </c>
      <c r="AF14">
        <v>0.96975308641975311</v>
      </c>
      <c r="AG14">
        <v>2.4691358024691357E-2</v>
      </c>
      <c r="AH14">
        <v>3266.2773611317921</v>
      </c>
      <c r="AI14">
        <v>4023.5342416858944</v>
      </c>
      <c r="AJ14">
        <v>4090.3595250426538</v>
      </c>
      <c r="AK14">
        <v>2431.3728148863297</v>
      </c>
      <c r="AL14">
        <v>5210.5065473407303</v>
      </c>
      <c r="AM14">
        <v>3068.5496644530181</v>
      </c>
      <c r="AN14">
        <v>1.0162408998730918E-4</v>
      </c>
      <c r="AO14">
        <v>1.7757530028470278E-4</v>
      </c>
      <c r="AP14">
        <v>1.1976725393847763E-4</v>
      </c>
      <c r="AQ14">
        <v>6.6217329240740797E-5</v>
      </c>
      <c r="AR14">
        <v>1.1339825092793066E-4</v>
      </c>
      <c r="AS14">
        <v>9.334310239137945E-5</v>
      </c>
    </row>
    <row r="15" spans="1:45" x14ac:dyDescent="0.25">
      <c r="A15">
        <v>14</v>
      </c>
      <c r="B15" s="2" t="s">
        <v>13</v>
      </c>
      <c r="C15">
        <v>1</v>
      </c>
      <c r="D15" s="11">
        <v>6768.1388733514978</v>
      </c>
      <c r="E15">
        <v>2.4492104212472054</v>
      </c>
      <c r="F15">
        <v>0</v>
      </c>
      <c r="G15" s="11">
        <v>0.36067113210498575</v>
      </c>
      <c r="H15">
        <v>0.63932886789501431</v>
      </c>
      <c r="I15">
        <v>0</v>
      </c>
      <c r="J15" s="11">
        <v>0.5</v>
      </c>
      <c r="K15">
        <v>5.0000000000000001E-4</v>
      </c>
      <c r="L15">
        <v>1200</v>
      </c>
      <c r="M15" s="2">
        <f t="shared" si="0"/>
        <v>1.2770073345946222</v>
      </c>
      <c r="N15" s="3">
        <v>0.125</v>
      </c>
      <c r="O15">
        <v>49.166666667092322</v>
      </c>
      <c r="P15">
        <v>131.91999999999999</v>
      </c>
      <c r="Q15">
        <v>1</v>
      </c>
      <c r="R15">
        <v>4000</v>
      </c>
      <c r="S15">
        <v>4000</v>
      </c>
      <c r="T15">
        <v>13.100000381469727</v>
      </c>
      <c r="U15">
        <v>3.5357142857142856</v>
      </c>
      <c r="V15">
        <v>1.1381800326188527</v>
      </c>
      <c r="W15">
        <v>3.1145530375289027E-3</v>
      </c>
      <c r="X15">
        <v>1.6817748396812461E-8</v>
      </c>
      <c r="Y15">
        <v>-2.0683663032885723E-4</v>
      </c>
      <c r="Z15">
        <v>884.95086406087819</v>
      </c>
      <c r="AA15">
        <v>-3.4785264081152304E-12</v>
      </c>
      <c r="AB15">
        <v>5.8985497640125012E-14</v>
      </c>
      <c r="AC15">
        <v>9.9181295513803113E-11</v>
      </c>
      <c r="AD15">
        <v>0.97543966040024277</v>
      </c>
      <c r="AE15">
        <v>6.0642813826561565E-4</v>
      </c>
      <c r="AF15">
        <v>0.97725894481503939</v>
      </c>
      <c r="AG15">
        <v>2.2134627046694968E-2</v>
      </c>
      <c r="AH15">
        <v>14078.832163762769</v>
      </c>
      <c r="AI15">
        <v>12741.199872438037</v>
      </c>
      <c r="AJ15">
        <v>5722.1624987963178</v>
      </c>
      <c r="AK15">
        <v>4652.4231464776749</v>
      </c>
      <c r="AL15">
        <v>5322.2050318559031</v>
      </c>
      <c r="AM15">
        <v>9003.8745590899944</v>
      </c>
      <c r="AN15">
        <v>7.0412421041732217E-5</v>
      </c>
      <c r="AO15">
        <v>1.0007489554411646E-4</v>
      </c>
      <c r="AP15">
        <v>4.7074726070580209E-5</v>
      </c>
      <c r="AQ15">
        <v>4.0352677487056021E-5</v>
      </c>
      <c r="AR15">
        <v>4.6590258939730334E-5</v>
      </c>
      <c r="AS15">
        <v>7.4612407104275553E-5</v>
      </c>
    </row>
    <row r="16" spans="1:45" x14ac:dyDescent="0.25">
      <c r="A16">
        <v>15</v>
      </c>
      <c r="B16" s="2" t="s">
        <v>14</v>
      </c>
      <c r="C16">
        <v>1</v>
      </c>
      <c r="D16" s="11">
        <v>21793.17826644285</v>
      </c>
      <c r="E16">
        <v>2.4492104212472054</v>
      </c>
      <c r="F16">
        <v>0</v>
      </c>
      <c r="G16" s="11">
        <v>0.64495097452810501</v>
      </c>
      <c r="H16">
        <v>0.35504902547189499</v>
      </c>
      <c r="I16">
        <v>0</v>
      </c>
      <c r="J16" s="11">
        <v>0.5</v>
      </c>
      <c r="K16">
        <v>5.0000000000000001E-4</v>
      </c>
      <c r="L16">
        <v>2200</v>
      </c>
      <c r="M16" s="2">
        <f t="shared" si="0"/>
        <v>4.1119204276307268</v>
      </c>
      <c r="N16" s="3">
        <v>0.125</v>
      </c>
      <c r="O16">
        <v>49.166666667092322</v>
      </c>
      <c r="P16">
        <v>330.24</v>
      </c>
      <c r="Q16">
        <v>3</v>
      </c>
      <c r="R16">
        <v>18400</v>
      </c>
      <c r="S16">
        <v>11200</v>
      </c>
      <c r="T16">
        <v>19.399999618530273</v>
      </c>
      <c r="U16">
        <v>2.1967213114754101</v>
      </c>
      <c r="V16">
        <v>1.1343820537182414</v>
      </c>
      <c r="W16">
        <v>4.8561740770022357E-3</v>
      </c>
      <c r="X16">
        <v>2.6222033407064035E-8</v>
      </c>
      <c r="Y16">
        <v>-2.9643450857983714E-4</v>
      </c>
      <c r="Z16">
        <v>1838.2051912105503</v>
      </c>
      <c r="AA16">
        <v>-7.7731155869870997E-12</v>
      </c>
      <c r="AB16">
        <v>1.463662846052202E-14</v>
      </c>
      <c r="AC16">
        <v>1.489559257547652E-10</v>
      </c>
      <c r="AD16">
        <v>0.98655523255813959</v>
      </c>
      <c r="AE16">
        <v>0</v>
      </c>
      <c r="AF16">
        <v>0.98740310077519378</v>
      </c>
      <c r="AG16">
        <v>1.2596899224806201E-2</v>
      </c>
      <c r="AH16">
        <v>19382.290101494145</v>
      </c>
      <c r="AI16">
        <v>17455.872522333015</v>
      </c>
      <c r="AJ16">
        <v>14240.751810951493</v>
      </c>
      <c r="AK16">
        <v>11065.021616471065</v>
      </c>
      <c r="AL16">
        <v>15862.192723277545</v>
      </c>
      <c r="AM16">
        <v>20967.845299725337</v>
      </c>
      <c r="AN16">
        <v>6.2011748600218909E-5</v>
      </c>
      <c r="AO16">
        <v>9.0520163594724512E-5</v>
      </c>
      <c r="AP16">
        <v>9.2961037773758872E-5</v>
      </c>
      <c r="AQ16">
        <v>7.5543186770904818E-5</v>
      </c>
      <c r="AR16">
        <v>9.8993989111527308E-5</v>
      </c>
      <c r="AS16">
        <v>1.0744757303258008E-4</v>
      </c>
    </row>
    <row r="17" spans="1:45" x14ac:dyDescent="0.25">
      <c r="A17">
        <v>16</v>
      </c>
      <c r="B17" s="2" t="s">
        <v>15</v>
      </c>
      <c r="C17">
        <v>1</v>
      </c>
      <c r="D17" s="11">
        <v>1845.9060159853307</v>
      </c>
      <c r="E17">
        <v>0</v>
      </c>
      <c r="F17">
        <v>0.44543902382940764</v>
      </c>
      <c r="G17" s="11">
        <v>0.8230591928328691</v>
      </c>
      <c r="H17">
        <v>0</v>
      </c>
      <c r="I17">
        <v>0.1769408071671309</v>
      </c>
      <c r="J17" s="11">
        <v>0.5</v>
      </c>
      <c r="K17">
        <v>5.0000000000000001E-4</v>
      </c>
      <c r="L17">
        <v>600</v>
      </c>
      <c r="M17" s="2">
        <f t="shared" si="0"/>
        <v>0.34828415395949636</v>
      </c>
      <c r="N17" s="3">
        <v>0.125</v>
      </c>
      <c r="O17">
        <v>49.166666667092322</v>
      </c>
      <c r="P17">
        <v>76.36</v>
      </c>
      <c r="Q17">
        <v>6</v>
      </c>
      <c r="R17">
        <v>15600</v>
      </c>
      <c r="S17">
        <v>4200</v>
      </c>
      <c r="T17">
        <v>14</v>
      </c>
      <c r="U17">
        <v>0.78</v>
      </c>
      <c r="V17">
        <v>1.2643599949117021</v>
      </c>
      <c r="W17">
        <v>6.8219919789522026E-4</v>
      </c>
      <c r="X17">
        <v>3.6836921151973481E-9</v>
      </c>
      <c r="Y17">
        <v>-9.8287868600311132E-5</v>
      </c>
      <c r="Z17">
        <v>212.60269095133097</v>
      </c>
      <c r="AA17">
        <v>-3.6206224658251911E-13</v>
      </c>
      <c r="AB17">
        <v>1.027888053122806E-14</v>
      </c>
      <c r="AC17">
        <v>8.2791970095199098E-12</v>
      </c>
      <c r="AD17">
        <v>0.41068622315348352</v>
      </c>
      <c r="AE17">
        <v>0</v>
      </c>
      <c r="AF17">
        <v>0.5133577789418543</v>
      </c>
      <c r="AG17">
        <v>0.48664222105814559</v>
      </c>
      <c r="AH17">
        <v>8230.4159129416494</v>
      </c>
      <c r="AI17">
        <v>1870.6486806026091</v>
      </c>
      <c r="AJ17">
        <v>1517.1825376042455</v>
      </c>
      <c r="AK17">
        <v>3390.8273078265684</v>
      </c>
      <c r="AL17">
        <v>1171.6509719258067</v>
      </c>
      <c r="AM17">
        <v>1375.7084075539676</v>
      </c>
      <c r="AN17">
        <v>1.5471495418697798E-6</v>
      </c>
      <c r="AO17">
        <v>7.8451385176522515E-7</v>
      </c>
      <c r="AP17">
        <v>7.2585379171931699E-7</v>
      </c>
      <c r="AQ17">
        <v>9.9755420611395229E-7</v>
      </c>
      <c r="AR17">
        <v>7.0165845469951576E-7</v>
      </c>
      <c r="AS17">
        <v>7.6142170199340149E-7</v>
      </c>
    </row>
    <row r="18" spans="1:45" x14ac:dyDescent="0.25">
      <c r="A18">
        <v>17</v>
      </c>
      <c r="B18" s="2" t="s">
        <v>16</v>
      </c>
      <c r="C18">
        <v>1</v>
      </c>
      <c r="D18" s="11">
        <v>6768.1388733514978</v>
      </c>
      <c r="E18">
        <v>0</v>
      </c>
      <c r="F18">
        <v>0.44543902382940764</v>
      </c>
      <c r="G18" s="11">
        <v>0.94461500774550733</v>
      </c>
      <c r="H18">
        <v>0</v>
      </c>
      <c r="I18">
        <v>5.5384992254492608E-2</v>
      </c>
      <c r="J18" s="11">
        <v>0.5</v>
      </c>
      <c r="K18">
        <v>5.0000000000000001E-4</v>
      </c>
      <c r="L18">
        <v>1200</v>
      </c>
      <c r="M18" s="2">
        <f t="shared" si="0"/>
        <v>1.2770073345946222</v>
      </c>
      <c r="N18" s="3">
        <v>0.125</v>
      </c>
      <c r="O18">
        <v>49.166666667092322</v>
      </c>
      <c r="P18">
        <v>280</v>
      </c>
      <c r="Q18">
        <v>9</v>
      </c>
      <c r="R18">
        <v>56600</v>
      </c>
      <c r="S18">
        <v>14000</v>
      </c>
      <c r="T18">
        <v>19.799999237060547</v>
      </c>
      <c r="U18">
        <v>0.97857142857142854</v>
      </c>
      <c r="V18">
        <v>1.2551196108887785</v>
      </c>
      <c r="W18">
        <v>4.6212287579330846E-4</v>
      </c>
      <c r="X18">
        <v>2.4953391898801482E-9</v>
      </c>
      <c r="Y18">
        <v>-8.9494313196132556E-5</v>
      </c>
      <c r="Z18">
        <v>443.91348760679216</v>
      </c>
      <c r="AA18">
        <v>-2.2331866698971767E-13</v>
      </c>
      <c r="AB18">
        <v>7.8589238154490555E-15</v>
      </c>
      <c r="AC18">
        <v>1.9780698469243264E-11</v>
      </c>
      <c r="AD18">
        <v>0.22599999999999998</v>
      </c>
      <c r="AE18">
        <v>0</v>
      </c>
      <c r="AF18">
        <v>0.27885714285714286</v>
      </c>
      <c r="AG18">
        <v>0.72114285714285709</v>
      </c>
      <c r="AH18">
        <v>10081.330129480082</v>
      </c>
      <c r="AI18">
        <v>6157.6839583071851</v>
      </c>
      <c r="AJ18">
        <v>6018.4528133839294</v>
      </c>
      <c r="AK18">
        <v>5761.1260354764418</v>
      </c>
      <c r="AL18">
        <v>2405.5422576481665</v>
      </c>
      <c r="AM18">
        <v>1727.9451213331106</v>
      </c>
      <c r="AN18">
        <v>1.0807192007529931E-6</v>
      </c>
      <c r="AO18">
        <v>7.7610161778705127E-7</v>
      </c>
      <c r="AP18">
        <v>8.7843772847214483E-7</v>
      </c>
      <c r="AQ18">
        <v>8.6776937450196501E-7</v>
      </c>
      <c r="AR18">
        <v>6.2988482495527169E-7</v>
      </c>
      <c r="AS18">
        <v>5.6630305333461205E-7</v>
      </c>
    </row>
    <row r="19" spans="1:45" x14ac:dyDescent="0.25">
      <c r="A19">
        <v>18</v>
      </c>
      <c r="B19" s="2" t="s">
        <v>17</v>
      </c>
      <c r="C19">
        <v>1</v>
      </c>
      <c r="D19" s="11">
        <v>21793.17826644285</v>
      </c>
      <c r="E19">
        <v>0</v>
      </c>
      <c r="F19">
        <v>0.44543902382940764</v>
      </c>
      <c r="G19" s="11">
        <v>0.98211664411799027</v>
      </c>
      <c r="H19">
        <v>0</v>
      </c>
      <c r="I19">
        <v>1.7883355882009691E-2</v>
      </c>
      <c r="J19" s="11">
        <v>0.5</v>
      </c>
      <c r="K19">
        <v>5.0000000000000001E-4</v>
      </c>
      <c r="L19">
        <v>2200</v>
      </c>
      <c r="M19" s="2">
        <f t="shared" si="0"/>
        <v>4.1119204276307268</v>
      </c>
      <c r="N19" s="3">
        <v>0.125</v>
      </c>
      <c r="O19">
        <v>49.166666667092322</v>
      </c>
      <c r="P19">
        <v>750.19999999999993</v>
      </c>
      <c r="Q19">
        <v>17</v>
      </c>
      <c r="R19">
        <v>122000</v>
      </c>
      <c r="S19">
        <v>60000</v>
      </c>
      <c r="T19">
        <v>32.599998474121094</v>
      </c>
      <c r="U19">
        <v>0.86619718309859151</v>
      </c>
      <c r="V19">
        <v>1.1829622884425994</v>
      </c>
      <c r="W19">
        <v>5.6622690212922231E-4</v>
      </c>
      <c r="X19">
        <v>3.0574729217258871E-9</v>
      </c>
      <c r="Y19">
        <v>-2.6560868196144806E-4</v>
      </c>
      <c r="Z19">
        <v>1636.7763025299048</v>
      </c>
      <c r="AA19">
        <v>-8.1209135287243052E-13</v>
      </c>
      <c r="AB19">
        <v>2.1615314123725716E-14</v>
      </c>
      <c r="AC19">
        <v>8.9396608143771102E-11</v>
      </c>
      <c r="AD19">
        <v>0.29096241002399365</v>
      </c>
      <c r="AE19">
        <v>0</v>
      </c>
      <c r="AF19">
        <v>0.34161556918155156</v>
      </c>
      <c r="AG19">
        <v>0.65838443081844844</v>
      </c>
      <c r="AH19">
        <v>9507.0456616757128</v>
      </c>
      <c r="AI19">
        <v>3207.3359491552537</v>
      </c>
      <c r="AJ19">
        <v>3147.345534090568</v>
      </c>
      <c r="AK19">
        <v>4173.8275884113891</v>
      </c>
      <c r="AL19">
        <v>874.64574571281184</v>
      </c>
      <c r="AM19">
        <v>42.365768882924016</v>
      </c>
      <c r="AN19">
        <v>5.6273917759038994E-6</v>
      </c>
      <c r="AO19">
        <v>4.9266413767553447E-6</v>
      </c>
      <c r="AP19">
        <v>4.9270380561468912E-6</v>
      </c>
      <c r="AQ19">
        <v>5.1996055289319199E-6</v>
      </c>
      <c r="AR19">
        <v>4.2247735700225457E-6</v>
      </c>
      <c r="AS19">
        <v>3.2719917156718567E-6</v>
      </c>
    </row>
    <row r="20" spans="1:45" x14ac:dyDescent="0.25">
      <c r="A20">
        <v>19</v>
      </c>
      <c r="B20" s="2" t="s">
        <v>18</v>
      </c>
      <c r="C20">
        <v>1</v>
      </c>
      <c r="D20" s="11">
        <v>1845.9060159853307</v>
      </c>
      <c r="E20">
        <v>0.99869694175421408</v>
      </c>
      <c r="F20">
        <v>0.44543902382940764</v>
      </c>
      <c r="G20" s="11">
        <v>0.43560905525379767</v>
      </c>
      <c r="H20">
        <v>0.47074395250421225</v>
      </c>
      <c r="I20">
        <v>9.3646992241990037E-2</v>
      </c>
      <c r="J20" s="11">
        <v>0.5</v>
      </c>
      <c r="K20">
        <v>5.0000000000000001E-4</v>
      </c>
      <c r="L20">
        <v>600</v>
      </c>
      <c r="M20" s="2">
        <f t="shared" si="0"/>
        <v>0.34828415395949636</v>
      </c>
      <c r="N20" s="3">
        <v>0.125</v>
      </c>
      <c r="O20">
        <v>49.166666667092322</v>
      </c>
      <c r="P20">
        <v>43.559999999999995</v>
      </c>
      <c r="Q20">
        <v>1</v>
      </c>
      <c r="R20">
        <v>5600</v>
      </c>
      <c r="S20">
        <v>5600</v>
      </c>
      <c r="T20">
        <v>13</v>
      </c>
      <c r="U20">
        <v>0.60810810810810811</v>
      </c>
      <c r="V20">
        <v>1.2764289666367257</v>
      </c>
      <c r="W20">
        <v>3.1823933873934766E-3</v>
      </c>
      <c r="X20">
        <v>1.7184068032863527E-8</v>
      </c>
      <c r="Y20">
        <v>-1.1474141263888896E-4</v>
      </c>
      <c r="Z20">
        <v>71.134239339483173</v>
      </c>
      <c r="AA20">
        <v>-1.971724240973535E-12</v>
      </c>
      <c r="AB20">
        <v>1.1484706133159508E-14</v>
      </c>
      <c r="AC20">
        <v>4.5400404658571845E-11</v>
      </c>
      <c r="AD20">
        <v>0.99265381083562898</v>
      </c>
      <c r="AE20">
        <v>0</v>
      </c>
      <c r="AF20">
        <v>0.99540863177226824</v>
      </c>
      <c r="AG20">
        <v>4.5913682277318639E-3</v>
      </c>
      <c r="AH20">
        <v>10172.474066536297</v>
      </c>
      <c r="AI20">
        <v>2844.1912908579739</v>
      </c>
      <c r="AJ20">
        <v>1.3293836339204794</v>
      </c>
      <c r="AK20">
        <v>43.014483528423419</v>
      </c>
      <c r="AL20">
        <v>4.0120120144467551E-2</v>
      </c>
      <c r="AM20">
        <v>3450.1515171236028</v>
      </c>
      <c r="AN20">
        <v>4.132498048493076E-5</v>
      </c>
      <c r="AO20">
        <v>4.1562876603809241E-5</v>
      </c>
      <c r="AP20">
        <v>2.945472127485292E-5</v>
      </c>
      <c r="AQ20">
        <v>2.7711263499475477E-5</v>
      </c>
      <c r="AR20">
        <v>3.2600051843259984E-5</v>
      </c>
      <c r="AS20">
        <v>4.141883187758822E-5</v>
      </c>
    </row>
    <row r="21" spans="1:45" x14ac:dyDescent="0.25">
      <c r="A21">
        <v>20</v>
      </c>
      <c r="B21" s="2" t="s">
        <v>19</v>
      </c>
      <c r="C21">
        <v>1</v>
      </c>
      <c r="D21" s="11">
        <v>6768.1388733514978</v>
      </c>
      <c r="E21">
        <v>0.99869694175421408</v>
      </c>
      <c r="F21">
        <v>0.44543902382940764</v>
      </c>
      <c r="G21" s="11">
        <v>0.73889899747649501</v>
      </c>
      <c r="H21">
        <v>0.21777762218704352</v>
      </c>
      <c r="I21">
        <v>4.3323380336461381E-2</v>
      </c>
      <c r="J21" s="11">
        <v>0.5</v>
      </c>
      <c r="K21">
        <v>5.0000000000000001E-4</v>
      </c>
      <c r="L21">
        <v>1200</v>
      </c>
      <c r="M21" s="2">
        <f t="shared" si="0"/>
        <v>1.2770073345946222</v>
      </c>
      <c r="N21" s="3">
        <v>0.125</v>
      </c>
      <c r="O21">
        <v>49.166666667092322</v>
      </c>
      <c r="P21">
        <v>96</v>
      </c>
      <c r="Q21">
        <v>1</v>
      </c>
      <c r="R21">
        <v>6200</v>
      </c>
      <c r="S21">
        <v>6200</v>
      </c>
      <c r="T21">
        <v>16.700000762939453</v>
      </c>
      <c r="U21">
        <v>0.64814814814814814</v>
      </c>
      <c r="V21">
        <v>1.1499058546960681</v>
      </c>
      <c r="W21">
        <v>3.1578147942967448E-3</v>
      </c>
      <c r="X21">
        <v>1.7051350243296616E-8</v>
      </c>
      <c r="Y21">
        <v>-1.3297246785923042E-4</v>
      </c>
      <c r="Z21">
        <v>159.51262590942216</v>
      </c>
      <c r="AA21">
        <v>-2.2673601221832398E-12</v>
      </c>
      <c r="AB21">
        <v>7.4678610925811931E-14</v>
      </c>
      <c r="AC21">
        <v>5.0885886867310312E-11</v>
      </c>
      <c r="AD21">
        <v>0.99666666666666659</v>
      </c>
      <c r="AE21">
        <v>0</v>
      </c>
      <c r="AF21">
        <v>0.99791666666666667</v>
      </c>
      <c r="AG21">
        <v>2.0833333333333333E-3</v>
      </c>
      <c r="AH21">
        <v>2181.6392806327826</v>
      </c>
      <c r="AI21">
        <v>5067.6209829965828</v>
      </c>
      <c r="AJ21">
        <v>2483.8910500089801</v>
      </c>
      <c r="AK21">
        <v>1662.6601341909643</v>
      </c>
      <c r="AL21">
        <v>2688.1992233162155</v>
      </c>
      <c r="AM21">
        <v>5042.5406996539068</v>
      </c>
      <c r="AN21">
        <v>8.8130407841743675E-6</v>
      </c>
      <c r="AO21">
        <v>2.6609077050333509E-5</v>
      </c>
      <c r="AP21">
        <v>2.2036699371584761E-5</v>
      </c>
      <c r="AQ21">
        <v>1.9180467290661213E-5</v>
      </c>
      <c r="AR21">
        <v>2.3519186782451298E-5</v>
      </c>
      <c r="AS21">
        <v>2.3900319601029413E-5</v>
      </c>
    </row>
    <row r="22" spans="1:45" x14ac:dyDescent="0.25">
      <c r="A22">
        <v>21</v>
      </c>
      <c r="B22" s="2" t="s">
        <v>20</v>
      </c>
      <c r="C22">
        <v>1</v>
      </c>
      <c r="D22" s="11">
        <v>21793.17826644285</v>
      </c>
      <c r="E22">
        <v>0.99869694175421408</v>
      </c>
      <c r="F22">
        <v>0.44543902382940764</v>
      </c>
      <c r="G22" s="11">
        <v>0.90111049566137003</v>
      </c>
      <c r="H22">
        <v>8.2481188911495848E-2</v>
      </c>
      <c r="I22">
        <v>1.6408315427134137E-2</v>
      </c>
      <c r="J22" s="11">
        <v>0.5</v>
      </c>
      <c r="K22">
        <v>5.0000000000000001E-4</v>
      </c>
      <c r="L22">
        <v>2200</v>
      </c>
      <c r="M22" s="2">
        <f t="shared" si="0"/>
        <v>4.1119204276307268</v>
      </c>
      <c r="N22" s="3">
        <v>0.125</v>
      </c>
      <c r="O22">
        <v>49.166666667092322</v>
      </c>
      <c r="P22">
        <v>327.27999999999997</v>
      </c>
      <c r="Q22">
        <v>7</v>
      </c>
      <c r="R22">
        <v>31800</v>
      </c>
      <c r="S22">
        <v>11200</v>
      </c>
      <c r="T22">
        <v>30.200000762939453</v>
      </c>
      <c r="U22">
        <v>0.45454545454545453</v>
      </c>
      <c r="V22">
        <v>1.2545358926980923</v>
      </c>
      <c r="W22">
        <v>9.6341761378417618E-3</v>
      </c>
      <c r="X22">
        <v>5.2021958959908823E-8</v>
      </c>
      <c r="Y22">
        <v>-3.0877541348063451E-4</v>
      </c>
      <c r="Z22">
        <v>375.76878927184754</v>
      </c>
      <c r="AA22">
        <v>-1.6063101887918447E-11</v>
      </c>
      <c r="AB22">
        <v>2.0711671918472535E-13</v>
      </c>
      <c r="AC22">
        <v>8.1448830287530718E-11</v>
      </c>
      <c r="AD22">
        <v>0.99523343925690544</v>
      </c>
      <c r="AE22">
        <v>0</v>
      </c>
      <c r="AF22">
        <v>0.99731117086286969</v>
      </c>
      <c r="AG22">
        <v>2.6888291371302861E-3</v>
      </c>
      <c r="AH22">
        <v>15551.712203370447</v>
      </c>
      <c r="AI22">
        <v>20853.558534503685</v>
      </c>
      <c r="AJ22">
        <v>10454.116863514981</v>
      </c>
      <c r="AK22">
        <v>5492.3001900315903</v>
      </c>
      <c r="AL22">
        <v>10445.622473769527</v>
      </c>
      <c r="AM22">
        <v>22128.53457296011</v>
      </c>
      <c r="AN22">
        <v>4.9195259994203547E-5</v>
      </c>
      <c r="AO22">
        <v>1.2463890372086693E-4</v>
      </c>
      <c r="AP22">
        <v>9.4345908424715529E-5</v>
      </c>
      <c r="AQ22">
        <v>6.1596943474976609E-5</v>
      </c>
      <c r="AR22">
        <v>9.3579567054973703E-5</v>
      </c>
      <c r="AS22">
        <v>1.1623242021707566E-4</v>
      </c>
    </row>
    <row r="23" spans="1:45" x14ac:dyDescent="0.25">
      <c r="A23">
        <v>22</v>
      </c>
      <c r="B23" s="2" t="s">
        <v>21</v>
      </c>
      <c r="C23">
        <v>1</v>
      </c>
      <c r="D23" s="11">
        <v>1845.9060159853307</v>
      </c>
      <c r="E23">
        <v>1.3607378790284337</v>
      </c>
      <c r="F23">
        <v>0.44543902382940764</v>
      </c>
      <c r="G23" s="11">
        <v>0.31044746088845493</v>
      </c>
      <c r="H23">
        <v>0.62281271676228689</v>
      </c>
      <c r="I23">
        <v>6.6739822349258168E-2</v>
      </c>
      <c r="J23" s="11">
        <v>0.5</v>
      </c>
      <c r="K23">
        <v>5.0000000000000001E-4</v>
      </c>
      <c r="L23">
        <v>600</v>
      </c>
      <c r="M23" s="2">
        <f t="shared" si="0"/>
        <v>0.34828415395949636</v>
      </c>
      <c r="N23" s="3">
        <v>0.125</v>
      </c>
      <c r="O23">
        <v>49.166666667092322</v>
      </c>
      <c r="P23">
        <v>43.559999999999995</v>
      </c>
      <c r="Q23">
        <v>1</v>
      </c>
      <c r="R23">
        <v>5600</v>
      </c>
      <c r="S23">
        <v>5600</v>
      </c>
      <c r="T23">
        <v>13</v>
      </c>
      <c r="U23">
        <v>0.60810810810810811</v>
      </c>
      <c r="V23">
        <v>1.2764289666367257</v>
      </c>
      <c r="W23">
        <v>3.1823933873934766E-3</v>
      </c>
      <c r="X23">
        <v>1.7184068032863527E-8</v>
      </c>
      <c r="Y23">
        <v>-1.1474141263888896E-4</v>
      </c>
      <c r="Z23">
        <v>71.134239339483173</v>
      </c>
      <c r="AA23">
        <v>-1.971724240973535E-12</v>
      </c>
      <c r="AB23">
        <v>1.1484706133159508E-14</v>
      </c>
      <c r="AC23">
        <v>4.5400404658571845E-11</v>
      </c>
      <c r="AD23">
        <v>0.99265381083562898</v>
      </c>
      <c r="AE23">
        <v>0</v>
      </c>
      <c r="AF23">
        <v>0.99540863177226824</v>
      </c>
      <c r="AG23">
        <v>4.5913682277318639E-3</v>
      </c>
      <c r="AH23">
        <v>10172.474066536297</v>
      </c>
      <c r="AI23">
        <v>2844.1912908579739</v>
      </c>
      <c r="AJ23">
        <v>1.3293836339204794</v>
      </c>
      <c r="AK23">
        <v>43.014483528423419</v>
      </c>
      <c r="AL23">
        <v>4.0120120144467551E-2</v>
      </c>
      <c r="AM23">
        <v>3450.1515171236028</v>
      </c>
      <c r="AN23">
        <v>4.132498048493076E-5</v>
      </c>
      <c r="AO23">
        <v>4.1562876603809241E-5</v>
      </c>
      <c r="AP23">
        <v>2.945472127485292E-5</v>
      </c>
      <c r="AQ23">
        <v>2.7711263499475477E-5</v>
      </c>
      <c r="AR23">
        <v>3.2600051843259984E-5</v>
      </c>
      <c r="AS23">
        <v>4.141883187758822E-5</v>
      </c>
    </row>
    <row r="24" spans="1:45" x14ac:dyDescent="0.25">
      <c r="A24">
        <v>23</v>
      </c>
      <c r="B24" s="2" t="s">
        <v>22</v>
      </c>
      <c r="C24">
        <v>1</v>
      </c>
      <c r="D24" s="11">
        <v>6768.1388733514978</v>
      </c>
      <c r="E24">
        <v>1.3607378790284337</v>
      </c>
      <c r="F24">
        <v>0.44543902382940764</v>
      </c>
      <c r="G24" s="11">
        <v>0.62274780289945619</v>
      </c>
      <c r="H24">
        <v>0.34073903358178137</v>
      </c>
      <c r="I24">
        <v>3.6513163518762347E-2</v>
      </c>
      <c r="J24" s="11">
        <v>0.5</v>
      </c>
      <c r="K24">
        <v>5.0000000000000001E-4</v>
      </c>
      <c r="L24">
        <v>1200</v>
      </c>
      <c r="M24" s="2">
        <f t="shared" si="0"/>
        <v>1.2770073345946222</v>
      </c>
      <c r="N24" s="3">
        <v>0.125</v>
      </c>
      <c r="O24">
        <v>49.166666667092322</v>
      </c>
      <c r="P24">
        <v>151.51999999999998</v>
      </c>
      <c r="Q24">
        <v>3</v>
      </c>
      <c r="R24">
        <v>14800</v>
      </c>
      <c r="S24">
        <v>11000</v>
      </c>
      <c r="T24">
        <v>20.799999237060547</v>
      </c>
      <c r="U24">
        <v>0.45394736842105265</v>
      </c>
      <c r="V24">
        <v>1.1263681079960772</v>
      </c>
      <c r="W24">
        <v>3.7620573238162148E-3</v>
      </c>
      <c r="X24">
        <v>2.0314097324391255E-8</v>
      </c>
      <c r="Y24">
        <v>-1.8530428483502797E-4</v>
      </c>
      <c r="Z24">
        <v>158.62120890384656</v>
      </c>
      <c r="AA24">
        <v>-3.7642892767654768E-12</v>
      </c>
      <c r="AB24">
        <v>2.1716043007011554E-14</v>
      </c>
      <c r="AC24">
        <v>8.516126048672885E-11</v>
      </c>
      <c r="AD24">
        <v>0.99498416050686389</v>
      </c>
      <c r="AE24">
        <v>0</v>
      </c>
      <c r="AF24">
        <v>0.99551214361140461</v>
      </c>
      <c r="AG24">
        <v>4.4878563885955647E-3</v>
      </c>
      <c r="AH24">
        <v>5764.4046762369253</v>
      </c>
      <c r="AI24">
        <v>7342.1328365894915</v>
      </c>
      <c r="AJ24">
        <v>3074.3960481636891</v>
      </c>
      <c r="AK24">
        <v>1826.7057772700266</v>
      </c>
      <c r="AL24">
        <v>2737.032128392404</v>
      </c>
      <c r="AM24">
        <v>6683.928318025608</v>
      </c>
      <c r="AN24">
        <v>1.9506746792842029E-5</v>
      </c>
      <c r="AO24">
        <v>5.2357147254349577E-5</v>
      </c>
      <c r="AP24">
        <v>3.8003925076150619E-5</v>
      </c>
      <c r="AQ24">
        <v>3.0693830617665102E-5</v>
      </c>
      <c r="AR24">
        <v>3.6877370670172954E-5</v>
      </c>
      <c r="AS24">
        <v>5.0323863239326842E-5</v>
      </c>
    </row>
    <row r="25" spans="1:45" x14ac:dyDescent="0.25">
      <c r="A25">
        <v>24</v>
      </c>
      <c r="B25" s="2" t="s">
        <v>23</v>
      </c>
      <c r="C25">
        <v>1</v>
      </c>
      <c r="D25" s="11">
        <v>21793.17826644285</v>
      </c>
      <c r="E25">
        <v>1.3607378790284337</v>
      </c>
      <c r="F25">
        <v>0.44543902382940764</v>
      </c>
      <c r="G25" s="11">
        <v>0.84165560849393395</v>
      </c>
      <c r="H25">
        <v>0.14301868975064591</v>
      </c>
      <c r="I25">
        <v>1.5325701755420158E-2</v>
      </c>
      <c r="J25" s="11">
        <v>0.5</v>
      </c>
      <c r="K25">
        <v>5.0000000000000001E-4</v>
      </c>
      <c r="L25">
        <v>2200</v>
      </c>
      <c r="M25" s="2">
        <f t="shared" si="0"/>
        <v>4.1119204276307268</v>
      </c>
      <c r="N25" s="3">
        <v>0.125</v>
      </c>
      <c r="O25">
        <v>49.166666667092322</v>
      </c>
      <c r="P25">
        <v>327.27999999999997</v>
      </c>
      <c r="Q25">
        <v>7</v>
      </c>
      <c r="R25">
        <v>31800</v>
      </c>
      <c r="S25">
        <v>11200</v>
      </c>
      <c r="T25">
        <v>30.200000762939453</v>
      </c>
      <c r="U25">
        <v>0.45454545454545453</v>
      </c>
      <c r="V25">
        <v>1.2545358926980923</v>
      </c>
      <c r="W25">
        <v>9.6341761378417618E-3</v>
      </c>
      <c r="X25">
        <v>5.2021958959908823E-8</v>
      </c>
      <c r="Y25">
        <v>-3.0877541348063451E-4</v>
      </c>
      <c r="Z25">
        <v>375.76878927184754</v>
      </c>
      <c r="AA25">
        <v>-1.6063101887918447E-11</v>
      </c>
      <c r="AB25">
        <v>2.0711671918472535E-13</v>
      </c>
      <c r="AC25">
        <v>8.1448830287530718E-11</v>
      </c>
      <c r="AD25">
        <v>0.99523343925690544</v>
      </c>
      <c r="AE25">
        <v>0</v>
      </c>
      <c r="AF25">
        <v>0.99731117086286969</v>
      </c>
      <c r="AG25">
        <v>2.6888291371302861E-3</v>
      </c>
      <c r="AH25">
        <v>15551.712203370447</v>
      </c>
      <c r="AI25">
        <v>20853.558534503685</v>
      </c>
      <c r="AJ25">
        <v>10454.116863514981</v>
      </c>
      <c r="AK25">
        <v>5492.3001900315903</v>
      </c>
      <c r="AL25">
        <v>10445.622473769527</v>
      </c>
      <c r="AM25">
        <v>22128.53457296011</v>
      </c>
      <c r="AN25">
        <v>4.9195259994203547E-5</v>
      </c>
      <c r="AO25">
        <v>1.2463890372086693E-4</v>
      </c>
      <c r="AP25">
        <v>9.4345908424715529E-5</v>
      </c>
      <c r="AQ25">
        <v>6.1596943474976609E-5</v>
      </c>
      <c r="AR25">
        <v>9.3579567054973703E-5</v>
      </c>
      <c r="AS25">
        <v>1.1623242021707566E-4</v>
      </c>
    </row>
    <row r="26" spans="1:45" x14ac:dyDescent="0.25">
      <c r="A26">
        <v>25</v>
      </c>
      <c r="B26" s="2" t="s">
        <v>24</v>
      </c>
      <c r="C26">
        <v>1</v>
      </c>
      <c r="D26" s="11">
        <v>1845.9060159853307</v>
      </c>
      <c r="E26">
        <v>1.8540234760010841</v>
      </c>
      <c r="F26">
        <v>0.44543902382940764</v>
      </c>
      <c r="G26" s="11">
        <v>0.20245649743766861</v>
      </c>
      <c r="H26">
        <v>0.75401951742882778</v>
      </c>
      <c r="I26">
        <v>4.3523985133503577E-2</v>
      </c>
      <c r="J26" s="11">
        <v>0.5</v>
      </c>
      <c r="K26">
        <v>5.0000000000000001E-4</v>
      </c>
      <c r="L26">
        <v>600</v>
      </c>
      <c r="M26" s="2">
        <f t="shared" si="0"/>
        <v>0.34828415395949636</v>
      </c>
      <c r="N26" s="3">
        <v>0.125</v>
      </c>
      <c r="O26">
        <v>49.166666667092322</v>
      </c>
      <c r="P26">
        <v>43.559999999999995</v>
      </c>
      <c r="Q26">
        <v>1</v>
      </c>
      <c r="R26">
        <v>5600</v>
      </c>
      <c r="S26">
        <v>5600</v>
      </c>
      <c r="T26">
        <v>13</v>
      </c>
      <c r="U26">
        <v>0.60810810810810811</v>
      </c>
      <c r="V26">
        <v>1.2764289666367257</v>
      </c>
      <c r="W26">
        <v>3.1823933873934766E-3</v>
      </c>
      <c r="X26">
        <v>1.7184068032863527E-8</v>
      </c>
      <c r="Y26">
        <v>-1.1474141263888896E-4</v>
      </c>
      <c r="Z26">
        <v>71.134239339483173</v>
      </c>
      <c r="AA26">
        <v>-1.971724240973535E-12</v>
      </c>
      <c r="AB26">
        <v>1.1484706133159508E-14</v>
      </c>
      <c r="AC26">
        <v>4.5400404658571845E-11</v>
      </c>
      <c r="AD26">
        <v>0.99265381083562898</v>
      </c>
      <c r="AE26">
        <v>0</v>
      </c>
      <c r="AF26">
        <v>0.99540863177226824</v>
      </c>
      <c r="AG26">
        <v>4.5913682277318639E-3</v>
      </c>
      <c r="AH26">
        <v>10172.474066536297</v>
      </c>
      <c r="AI26">
        <v>2844.1912908579739</v>
      </c>
      <c r="AJ26">
        <v>1.3293836339204794</v>
      </c>
      <c r="AK26">
        <v>43.014483528423419</v>
      </c>
      <c r="AL26">
        <v>4.0120120144467551E-2</v>
      </c>
      <c r="AM26">
        <v>3450.1515171236028</v>
      </c>
      <c r="AN26">
        <v>4.132498048493076E-5</v>
      </c>
      <c r="AO26">
        <v>4.1562876603809241E-5</v>
      </c>
      <c r="AP26">
        <v>2.945472127485292E-5</v>
      </c>
      <c r="AQ26">
        <v>2.7711263499475477E-5</v>
      </c>
      <c r="AR26">
        <v>3.2600051843259984E-5</v>
      </c>
      <c r="AS26">
        <v>4.141883187758822E-5</v>
      </c>
    </row>
    <row r="27" spans="1:45" x14ac:dyDescent="0.25">
      <c r="A27">
        <v>26</v>
      </c>
      <c r="B27" s="2" t="s">
        <v>25</v>
      </c>
      <c r="C27">
        <v>1</v>
      </c>
      <c r="D27" s="11">
        <v>6768.1388733514978</v>
      </c>
      <c r="E27">
        <v>1.8540234760010841</v>
      </c>
      <c r="F27">
        <v>0.44543902382940764</v>
      </c>
      <c r="G27" s="11">
        <v>0.48206883627437097</v>
      </c>
      <c r="H27">
        <v>0.48966633779732716</v>
      </c>
      <c r="I27">
        <v>2.8264825928301887E-2</v>
      </c>
      <c r="J27" s="11">
        <v>0.5</v>
      </c>
      <c r="K27">
        <v>5.0000000000000001E-4</v>
      </c>
      <c r="L27">
        <v>1200</v>
      </c>
      <c r="M27" s="2">
        <f t="shared" si="0"/>
        <v>1.2770073345946222</v>
      </c>
      <c r="N27" s="3">
        <v>0.125</v>
      </c>
      <c r="O27">
        <v>49.166666667092322</v>
      </c>
      <c r="P27">
        <v>96</v>
      </c>
      <c r="Q27">
        <v>1</v>
      </c>
      <c r="R27">
        <v>6200</v>
      </c>
      <c r="S27">
        <v>6200</v>
      </c>
      <c r="T27">
        <v>16.700000762939453</v>
      </c>
      <c r="U27">
        <v>0.64814814814814814</v>
      </c>
      <c r="V27">
        <v>1.1499058546960681</v>
      </c>
      <c r="W27">
        <v>3.1578147942967448E-3</v>
      </c>
      <c r="X27">
        <v>1.7051350243296616E-8</v>
      </c>
      <c r="Y27">
        <v>-1.3297246785923042E-4</v>
      </c>
      <c r="Z27">
        <v>159.51262590942216</v>
      </c>
      <c r="AA27">
        <v>-2.2673601221832398E-12</v>
      </c>
      <c r="AB27">
        <v>7.4678610925811931E-14</v>
      </c>
      <c r="AC27">
        <v>5.0885886867310312E-11</v>
      </c>
      <c r="AD27">
        <v>0.99666666666666659</v>
      </c>
      <c r="AE27">
        <v>0</v>
      </c>
      <c r="AF27">
        <v>0.99791666666666667</v>
      </c>
      <c r="AG27">
        <v>2.0833333333333333E-3</v>
      </c>
      <c r="AH27">
        <v>2181.6392806327826</v>
      </c>
      <c r="AI27">
        <v>5067.6209829965828</v>
      </c>
      <c r="AJ27">
        <v>2483.8910500089801</v>
      </c>
      <c r="AK27">
        <v>1662.6601341909643</v>
      </c>
      <c r="AL27">
        <v>2688.1992233162155</v>
      </c>
      <c r="AM27">
        <v>5042.5406996539068</v>
      </c>
      <c r="AN27">
        <v>8.8130407841743675E-6</v>
      </c>
      <c r="AO27">
        <v>2.6609077050333509E-5</v>
      </c>
      <c r="AP27">
        <v>2.2036699371584761E-5</v>
      </c>
      <c r="AQ27">
        <v>1.9180467290661213E-5</v>
      </c>
      <c r="AR27">
        <v>2.3519186782451298E-5</v>
      </c>
      <c r="AS27">
        <v>2.3900319601029413E-5</v>
      </c>
    </row>
    <row r="28" spans="1:45" x14ac:dyDescent="0.25">
      <c r="A28">
        <v>27</v>
      </c>
      <c r="B28" s="2" t="s">
        <v>26</v>
      </c>
      <c r="C28">
        <v>1</v>
      </c>
      <c r="D28" s="11">
        <v>21793.17826644285</v>
      </c>
      <c r="E28">
        <v>1.8540234760010841</v>
      </c>
      <c r="F28">
        <v>0.44543902382940764</v>
      </c>
      <c r="G28" s="11">
        <v>0.74981304221505363</v>
      </c>
      <c r="H28">
        <v>0.23653361674932372</v>
      </c>
      <c r="I28">
        <v>1.3653341035622645E-2</v>
      </c>
      <c r="J28" s="11">
        <v>0.5</v>
      </c>
      <c r="K28">
        <v>5.0000000000000001E-4</v>
      </c>
      <c r="L28">
        <v>2200</v>
      </c>
      <c r="M28" s="2">
        <f t="shared" si="0"/>
        <v>4.1119204276307268</v>
      </c>
      <c r="N28" s="3">
        <v>0.125</v>
      </c>
      <c r="O28">
        <v>49.166666667092322</v>
      </c>
      <c r="P28">
        <v>327.27999999999997</v>
      </c>
      <c r="Q28">
        <v>7</v>
      </c>
      <c r="R28">
        <v>31800</v>
      </c>
      <c r="S28">
        <v>11200</v>
      </c>
      <c r="T28">
        <v>30.200000762939453</v>
      </c>
      <c r="U28">
        <v>0.45454545454545453</v>
      </c>
      <c r="V28">
        <v>1.2545358926980923</v>
      </c>
      <c r="W28">
        <v>9.6341761378417618E-3</v>
      </c>
      <c r="X28">
        <v>5.2021958959908823E-8</v>
      </c>
      <c r="Y28">
        <v>-3.0877541348063451E-4</v>
      </c>
      <c r="Z28">
        <v>375.76878927184754</v>
      </c>
      <c r="AA28">
        <v>-1.6063101887918447E-11</v>
      </c>
      <c r="AB28">
        <v>2.0711671918472535E-13</v>
      </c>
      <c r="AC28">
        <v>8.1448830287530718E-11</v>
      </c>
      <c r="AD28">
        <v>0.99523343925690544</v>
      </c>
      <c r="AE28">
        <v>0</v>
      </c>
      <c r="AF28">
        <v>0.99731117086286969</v>
      </c>
      <c r="AG28">
        <v>2.6888291371302861E-3</v>
      </c>
      <c r="AH28">
        <v>15551.712203370447</v>
      </c>
      <c r="AI28">
        <v>20853.558534503685</v>
      </c>
      <c r="AJ28">
        <v>10454.116863514981</v>
      </c>
      <c r="AK28">
        <v>5492.3001900315903</v>
      </c>
      <c r="AL28">
        <v>10445.622473769527</v>
      </c>
      <c r="AM28">
        <v>22128.53457296011</v>
      </c>
      <c r="AN28">
        <v>4.9195259994203547E-5</v>
      </c>
      <c r="AO28">
        <v>1.2463890372086693E-4</v>
      </c>
      <c r="AP28">
        <v>9.4345908424715529E-5</v>
      </c>
      <c r="AQ28">
        <v>6.1596943474976609E-5</v>
      </c>
      <c r="AR28">
        <v>9.3579567054973703E-5</v>
      </c>
      <c r="AS28">
        <v>1.1623242021707566E-4</v>
      </c>
    </row>
    <row r="29" spans="1:45" x14ac:dyDescent="0.25">
      <c r="A29">
        <v>28</v>
      </c>
      <c r="B29" s="2" t="s">
        <v>27</v>
      </c>
      <c r="C29">
        <v>1</v>
      </c>
      <c r="D29" s="11">
        <v>1845.9060159853307</v>
      </c>
      <c r="E29">
        <v>2.4492104212472054</v>
      </c>
      <c r="F29">
        <v>0.44543902382940764</v>
      </c>
      <c r="G29" s="11">
        <v>0.12962822018110268</v>
      </c>
      <c r="H29">
        <v>0.84250437719438109</v>
      </c>
      <c r="I29">
        <v>2.7867402624516188E-2</v>
      </c>
      <c r="J29" s="11">
        <v>0.5</v>
      </c>
      <c r="K29">
        <v>5.0000000000000001E-4</v>
      </c>
      <c r="L29">
        <v>600</v>
      </c>
      <c r="M29" s="2">
        <f t="shared" si="0"/>
        <v>0.34828415395949636</v>
      </c>
      <c r="N29" s="3">
        <v>0.125</v>
      </c>
      <c r="O29">
        <v>49.166666667092322</v>
      </c>
      <c r="P29">
        <v>43.559999999999995</v>
      </c>
      <c r="Q29">
        <v>1</v>
      </c>
      <c r="R29">
        <v>5600</v>
      </c>
      <c r="S29">
        <v>5600</v>
      </c>
      <c r="T29">
        <v>13</v>
      </c>
      <c r="U29">
        <v>0.60810810810810811</v>
      </c>
      <c r="V29">
        <v>1.2764289666367257</v>
      </c>
      <c r="W29">
        <v>3.1823933873934766E-3</v>
      </c>
      <c r="X29">
        <v>1.7184068032863527E-8</v>
      </c>
      <c r="Y29">
        <v>-1.1474141263888896E-4</v>
      </c>
      <c r="Z29">
        <v>71.134239339483173</v>
      </c>
      <c r="AA29">
        <v>-1.971724240973535E-12</v>
      </c>
      <c r="AB29">
        <v>1.1484706133159508E-14</v>
      </c>
      <c r="AC29">
        <v>4.5400404658571845E-11</v>
      </c>
      <c r="AD29">
        <v>0.99265381083562898</v>
      </c>
      <c r="AE29">
        <v>0</v>
      </c>
      <c r="AF29">
        <v>0.99540863177226824</v>
      </c>
      <c r="AG29">
        <v>4.5913682277318639E-3</v>
      </c>
      <c r="AH29">
        <v>10172.474066536297</v>
      </c>
      <c r="AI29">
        <v>2844.1912908579739</v>
      </c>
      <c r="AJ29">
        <v>1.3293836339204794</v>
      </c>
      <c r="AK29">
        <v>43.014483528423419</v>
      </c>
      <c r="AL29">
        <v>4.0120120144467551E-2</v>
      </c>
      <c r="AM29">
        <v>3450.1515171236028</v>
      </c>
      <c r="AN29">
        <v>4.132498048493076E-5</v>
      </c>
      <c r="AO29">
        <v>4.1562876603809241E-5</v>
      </c>
      <c r="AP29">
        <v>2.945472127485292E-5</v>
      </c>
      <c r="AQ29">
        <v>2.7711263499475477E-5</v>
      </c>
      <c r="AR29">
        <v>3.2600051843259984E-5</v>
      </c>
      <c r="AS29">
        <v>4.141883187758822E-5</v>
      </c>
    </row>
    <row r="30" spans="1:45" x14ac:dyDescent="0.25">
      <c r="A30">
        <v>29</v>
      </c>
      <c r="B30" s="2" t="s">
        <v>28</v>
      </c>
      <c r="C30">
        <v>1</v>
      </c>
      <c r="D30" s="11">
        <v>6768.1388733514978</v>
      </c>
      <c r="E30">
        <v>2.4492104212472054</v>
      </c>
      <c r="F30">
        <v>0.44543902382940764</v>
      </c>
      <c r="G30" s="11">
        <v>0.35320197213554427</v>
      </c>
      <c r="H30">
        <v>0.62608896826811611</v>
      </c>
      <c r="I30">
        <v>2.0709059596339736E-2</v>
      </c>
      <c r="J30" s="11">
        <v>0.5</v>
      </c>
      <c r="K30">
        <v>5.0000000000000001E-4</v>
      </c>
      <c r="L30">
        <v>1200</v>
      </c>
      <c r="M30" s="2">
        <f t="shared" si="0"/>
        <v>1.2770073345946222</v>
      </c>
      <c r="N30" s="3">
        <v>0.125</v>
      </c>
      <c r="O30">
        <v>49.166666667092322</v>
      </c>
      <c r="P30">
        <v>96</v>
      </c>
      <c r="Q30">
        <v>1</v>
      </c>
      <c r="R30">
        <v>6200</v>
      </c>
      <c r="S30">
        <v>6200</v>
      </c>
      <c r="T30">
        <v>16.700000762939453</v>
      </c>
      <c r="U30">
        <v>0.64814814814814814</v>
      </c>
      <c r="V30">
        <v>1.1499058546960681</v>
      </c>
      <c r="W30">
        <v>3.1578147942967448E-3</v>
      </c>
      <c r="X30">
        <v>1.7051350243296616E-8</v>
      </c>
      <c r="Y30">
        <v>-1.3297246785923042E-4</v>
      </c>
      <c r="Z30">
        <v>159.51262590942216</v>
      </c>
      <c r="AA30">
        <v>-2.2673601221832398E-12</v>
      </c>
      <c r="AB30">
        <v>7.4678610925811931E-14</v>
      </c>
      <c r="AC30">
        <v>5.0885886867310312E-11</v>
      </c>
      <c r="AD30">
        <v>0.99666666666666659</v>
      </c>
      <c r="AE30">
        <v>0</v>
      </c>
      <c r="AF30">
        <v>0.99791666666666667</v>
      </c>
      <c r="AG30">
        <v>2.0833333333333333E-3</v>
      </c>
      <c r="AH30">
        <v>2181.6392806327826</v>
      </c>
      <c r="AI30">
        <v>5067.6209829965828</v>
      </c>
      <c r="AJ30">
        <v>2483.8910500089801</v>
      </c>
      <c r="AK30">
        <v>1662.6601341909643</v>
      </c>
      <c r="AL30">
        <v>2688.1992233162155</v>
      </c>
      <c r="AM30">
        <v>5042.5406996539068</v>
      </c>
      <c r="AN30">
        <v>8.8130407841743675E-6</v>
      </c>
      <c r="AO30">
        <v>2.6609077050333509E-5</v>
      </c>
      <c r="AP30">
        <v>2.2036699371584761E-5</v>
      </c>
      <c r="AQ30">
        <v>1.9180467290661213E-5</v>
      </c>
      <c r="AR30">
        <v>2.3519186782451298E-5</v>
      </c>
      <c r="AS30">
        <v>2.3900319601029413E-5</v>
      </c>
    </row>
    <row r="31" spans="1:45" x14ac:dyDescent="0.25">
      <c r="A31">
        <v>30</v>
      </c>
      <c r="B31" s="2" t="s">
        <v>29</v>
      </c>
      <c r="C31">
        <v>1</v>
      </c>
      <c r="D31" s="11">
        <v>21793.17826644285</v>
      </c>
      <c r="E31">
        <v>2.4492104212472054</v>
      </c>
      <c r="F31">
        <v>0.44543902382940764</v>
      </c>
      <c r="G31" s="11">
        <v>0.63746464815855386</v>
      </c>
      <c r="H31">
        <v>0.35092776201645404</v>
      </c>
      <c r="I31">
        <v>1.1607589824992243E-2</v>
      </c>
      <c r="J31" s="11">
        <v>0.5</v>
      </c>
      <c r="K31">
        <v>5.0000000000000001E-4</v>
      </c>
      <c r="L31">
        <v>2200</v>
      </c>
      <c r="M31" s="2">
        <f t="shared" si="0"/>
        <v>4.1119204276307268</v>
      </c>
      <c r="N31" s="3">
        <v>0.125</v>
      </c>
      <c r="O31">
        <v>49.166666667092322</v>
      </c>
      <c r="P31">
        <v>327.27999999999997</v>
      </c>
      <c r="Q31">
        <v>7</v>
      </c>
      <c r="R31">
        <v>31800</v>
      </c>
      <c r="S31">
        <v>11200</v>
      </c>
      <c r="T31">
        <v>30.200000762939453</v>
      </c>
      <c r="U31">
        <v>0.45454545454545453</v>
      </c>
      <c r="V31">
        <v>1.2545358926980923</v>
      </c>
      <c r="W31">
        <v>9.6341761378417618E-3</v>
      </c>
      <c r="X31">
        <v>5.2021958959908823E-8</v>
      </c>
      <c r="Y31">
        <v>-3.0877541348063451E-4</v>
      </c>
      <c r="Z31">
        <v>375.76878927184754</v>
      </c>
      <c r="AA31">
        <v>-1.6063101887918447E-11</v>
      </c>
      <c r="AB31">
        <v>2.0711671918472535E-13</v>
      </c>
      <c r="AC31">
        <v>8.1448830287530718E-11</v>
      </c>
      <c r="AD31">
        <v>0.99523343925690544</v>
      </c>
      <c r="AE31">
        <v>0</v>
      </c>
      <c r="AF31">
        <v>0.99731117086286969</v>
      </c>
      <c r="AG31">
        <v>2.6888291371302861E-3</v>
      </c>
      <c r="AH31">
        <v>15551.712203370447</v>
      </c>
      <c r="AI31">
        <v>20853.558534503685</v>
      </c>
      <c r="AJ31">
        <v>10454.116863514981</v>
      </c>
      <c r="AK31">
        <v>5492.3001900315903</v>
      </c>
      <c r="AL31">
        <v>10445.622473769527</v>
      </c>
      <c r="AM31">
        <v>22128.53457296011</v>
      </c>
      <c r="AN31">
        <v>4.9195259994203547E-5</v>
      </c>
      <c r="AO31">
        <v>1.2463890372086693E-4</v>
      </c>
      <c r="AP31">
        <v>9.4345908424715529E-5</v>
      </c>
      <c r="AQ31">
        <v>6.1596943474976609E-5</v>
      </c>
      <c r="AR31">
        <v>9.3579567054973703E-5</v>
      </c>
      <c r="AS31">
        <v>1.1623242021707566E-4</v>
      </c>
    </row>
    <row r="32" spans="1:45" x14ac:dyDescent="0.25">
      <c r="A32">
        <v>31</v>
      </c>
      <c r="B32" s="2" t="s">
        <v>30</v>
      </c>
      <c r="C32">
        <v>1</v>
      </c>
      <c r="D32" s="11">
        <v>1845.9060159853307</v>
      </c>
      <c r="E32">
        <v>0</v>
      </c>
      <c r="F32">
        <v>1.0732500668093572</v>
      </c>
      <c r="G32" s="11">
        <v>0.44483549420964674</v>
      </c>
      <c r="H32">
        <v>0</v>
      </c>
      <c r="I32">
        <v>0.55516450579035326</v>
      </c>
      <c r="J32" s="11">
        <v>0.5</v>
      </c>
      <c r="K32">
        <v>5.0000000000000001E-4</v>
      </c>
      <c r="L32">
        <v>600</v>
      </c>
      <c r="M32" s="2">
        <f t="shared" si="0"/>
        <v>0.34828415395949636</v>
      </c>
      <c r="N32" s="3">
        <v>0.125</v>
      </c>
      <c r="O32">
        <v>49.166666667092322</v>
      </c>
      <c r="P32">
        <v>86.679999999999993</v>
      </c>
      <c r="Q32">
        <v>3</v>
      </c>
      <c r="R32">
        <v>12600</v>
      </c>
      <c r="S32">
        <v>5600</v>
      </c>
      <c r="T32">
        <v>13.899999618530273</v>
      </c>
      <c r="U32">
        <v>0.9358974358974359</v>
      </c>
      <c r="V32">
        <v>1.2151041871136721</v>
      </c>
      <c r="W32">
        <v>6.1268679106762816E-4</v>
      </c>
      <c r="X32">
        <v>3.3083438214300065E-9</v>
      </c>
      <c r="Y32">
        <v>-5.6209224339910279E-6</v>
      </c>
      <c r="Z32">
        <v>224.09693833669502</v>
      </c>
      <c r="AA32">
        <v>-1.8595944005231532E-14</v>
      </c>
      <c r="AB32">
        <v>-5.2880434463998078E-14</v>
      </c>
      <c r="AC32">
        <v>4.4908125008282341E-12</v>
      </c>
      <c r="AD32">
        <v>0.32441162898015691</v>
      </c>
      <c r="AE32">
        <v>0</v>
      </c>
      <c r="AF32">
        <v>0.47623442547300421</v>
      </c>
      <c r="AG32">
        <v>0.5237655745269959</v>
      </c>
      <c r="AH32">
        <v>1803.4832348987559</v>
      </c>
      <c r="AI32">
        <v>13781.584055520574</v>
      </c>
      <c r="AJ32">
        <v>1409.2362880555545</v>
      </c>
      <c r="AK32">
        <v>1195.8249046193862</v>
      </c>
      <c r="AL32">
        <v>989.84348933486035</v>
      </c>
      <c r="AM32">
        <v>6.8007095263168864</v>
      </c>
      <c r="AN32">
        <v>7.5329146440531321E-7</v>
      </c>
      <c r="AO32">
        <v>2.3715072991323383E-6</v>
      </c>
      <c r="AP32">
        <v>7.771904183579032E-7</v>
      </c>
      <c r="AQ32">
        <v>7.2373861795221883E-7</v>
      </c>
      <c r="AR32">
        <v>7.0075412027441394E-7</v>
      </c>
      <c r="AS32">
        <v>6.411272448050625E-7</v>
      </c>
    </row>
    <row r="33" spans="1:45" x14ac:dyDescent="0.25">
      <c r="A33">
        <v>32</v>
      </c>
      <c r="B33" s="2" t="s">
        <v>31</v>
      </c>
      <c r="C33">
        <v>1</v>
      </c>
      <c r="D33" s="11">
        <v>6768.1388733514978</v>
      </c>
      <c r="E33">
        <v>0</v>
      </c>
      <c r="F33">
        <v>1.0732500668093572</v>
      </c>
      <c r="G33" s="11">
        <v>0.74605772135211768</v>
      </c>
      <c r="H33">
        <v>0</v>
      </c>
      <c r="I33">
        <v>0.25394227864788227</v>
      </c>
      <c r="J33" s="11">
        <v>0.5</v>
      </c>
      <c r="K33">
        <v>5.0000000000000001E-4</v>
      </c>
      <c r="L33">
        <v>1200</v>
      </c>
      <c r="M33" s="2">
        <f t="shared" si="0"/>
        <v>1.2770073345946222</v>
      </c>
      <c r="N33" s="3">
        <v>0.125</v>
      </c>
      <c r="O33">
        <v>49.166666667092322</v>
      </c>
      <c r="P33">
        <v>255.11999999999998</v>
      </c>
      <c r="Q33">
        <v>10</v>
      </c>
      <c r="R33">
        <v>53200</v>
      </c>
      <c r="S33">
        <v>16800</v>
      </c>
      <c r="T33">
        <v>23.799999237060547</v>
      </c>
      <c r="U33">
        <v>0.51648351648351654</v>
      </c>
      <c r="V33">
        <v>1.1680031534157378</v>
      </c>
      <c r="W33">
        <v>5.3200105174209958E-4</v>
      </c>
      <c r="X33">
        <v>2.8726625384884759E-9</v>
      </c>
      <c r="Y33">
        <v>-1.3881292263140643E-4</v>
      </c>
      <c r="Z33">
        <v>217.44241837745236</v>
      </c>
      <c r="AA33">
        <v>-3.9876268270134038E-13</v>
      </c>
      <c r="AB33">
        <v>1.32981359978911E-13</v>
      </c>
      <c r="AC33">
        <v>4.1228329651967623E-11</v>
      </c>
      <c r="AD33">
        <v>0.25227343994982754</v>
      </c>
      <c r="AE33">
        <v>0</v>
      </c>
      <c r="AF33">
        <v>0.34634681718407029</v>
      </c>
      <c r="AG33">
        <v>0.65365318281592977</v>
      </c>
      <c r="AH33">
        <v>16096.659679645643</v>
      </c>
      <c r="AI33">
        <v>10535.810195266364</v>
      </c>
      <c r="AJ33">
        <v>1.6106805456425159</v>
      </c>
      <c r="AK33">
        <v>1150.3647393122108</v>
      </c>
      <c r="AL33">
        <v>328.45291250543107</v>
      </c>
      <c r="AM33">
        <v>13040.320269430738</v>
      </c>
      <c r="AN33">
        <v>4.9166992772700922E-6</v>
      </c>
      <c r="AO33">
        <v>3.7729074446238756E-6</v>
      </c>
      <c r="AP33">
        <v>2.2543769661728625E-6</v>
      </c>
      <c r="AQ33">
        <v>2.0106760112082884E-6</v>
      </c>
      <c r="AR33">
        <v>2.2965678752739057E-6</v>
      </c>
      <c r="AS33">
        <v>4.5940511146143955E-6</v>
      </c>
    </row>
    <row r="34" spans="1:45" x14ac:dyDescent="0.25">
      <c r="A34">
        <v>33</v>
      </c>
      <c r="B34" s="2" t="s">
        <v>32</v>
      </c>
      <c r="C34">
        <v>1</v>
      </c>
      <c r="D34" s="11">
        <v>21793.17826644285</v>
      </c>
      <c r="E34">
        <v>0</v>
      </c>
      <c r="F34">
        <v>1.0732500668093572</v>
      </c>
      <c r="G34" s="11">
        <v>0.90439722592762928</v>
      </c>
      <c r="H34">
        <v>0</v>
      </c>
      <c r="I34">
        <v>9.5602774072370819E-2</v>
      </c>
      <c r="J34" s="11">
        <v>0.5</v>
      </c>
      <c r="K34">
        <v>5.0000000000000001E-4</v>
      </c>
      <c r="L34">
        <v>2200</v>
      </c>
      <c r="M34" s="2">
        <f t="shared" si="0"/>
        <v>4.1119204276307268</v>
      </c>
      <c r="N34" s="3">
        <v>0.125</v>
      </c>
      <c r="O34">
        <v>49.166666667092322</v>
      </c>
      <c r="P34">
        <v>845.8</v>
      </c>
      <c r="Q34">
        <v>33</v>
      </c>
      <c r="R34">
        <v>249600</v>
      </c>
      <c r="S34">
        <v>26200</v>
      </c>
      <c r="T34">
        <v>31.600000381469727</v>
      </c>
      <c r="U34">
        <v>1.0807692307692307</v>
      </c>
      <c r="V34">
        <v>1.3240211813033194</v>
      </c>
      <c r="W34">
        <v>7.3182408802927664E-4</v>
      </c>
      <c r="X34">
        <v>3.9516531697834933E-9</v>
      </c>
      <c r="Y34">
        <v>-2.5036144911846567E-4</v>
      </c>
      <c r="Z34">
        <v>2321.4307749616155</v>
      </c>
      <c r="AA34">
        <v>-9.8934161400057371E-13</v>
      </c>
      <c r="AB34">
        <v>1.9564555742582252E-14</v>
      </c>
      <c r="AC34">
        <v>7.5076577160215458E-11</v>
      </c>
      <c r="AD34">
        <v>0.35143059825017736</v>
      </c>
      <c r="AE34">
        <v>0</v>
      </c>
      <c r="AF34">
        <v>0.42525419720974228</v>
      </c>
      <c r="AG34">
        <v>0.57474580279025778</v>
      </c>
      <c r="AH34">
        <v>22310.41932764135</v>
      </c>
      <c r="AI34">
        <v>24.144570101950517</v>
      </c>
      <c r="AJ34">
        <v>2210.1550238359182</v>
      </c>
      <c r="AK34">
        <v>8784.5660880718315</v>
      </c>
      <c r="AL34">
        <v>3264.6760509588576</v>
      </c>
      <c r="AM34">
        <v>14196.351593742764</v>
      </c>
      <c r="AN34">
        <v>1.9776307034085492E-5</v>
      </c>
      <c r="AO34">
        <v>6.7122617495851678E-6</v>
      </c>
      <c r="AP34">
        <v>1.0031327090394952E-5</v>
      </c>
      <c r="AQ34">
        <v>1.4367133244151594E-5</v>
      </c>
      <c r="AR34">
        <v>1.1213687231947125E-5</v>
      </c>
      <c r="AS34">
        <v>1.628264183387937E-5</v>
      </c>
    </row>
    <row r="35" spans="1:45" x14ac:dyDescent="0.25">
      <c r="A35">
        <v>34</v>
      </c>
      <c r="B35" s="2" t="s">
        <v>33</v>
      </c>
      <c r="C35">
        <v>1</v>
      </c>
      <c r="D35" s="11">
        <v>1845.9060159853307</v>
      </c>
      <c r="E35">
        <v>0.99869694175421408</v>
      </c>
      <c r="F35">
        <v>1.0732500668093572</v>
      </c>
      <c r="G35" s="11">
        <v>0.30041947574560662</v>
      </c>
      <c r="H35">
        <v>0.32465039400830331</v>
      </c>
      <c r="I35">
        <v>0.37493013024609012</v>
      </c>
      <c r="J35" s="11">
        <v>0.5</v>
      </c>
      <c r="K35">
        <v>5.0000000000000001E-4</v>
      </c>
      <c r="L35">
        <v>600</v>
      </c>
      <c r="M35" s="2">
        <f t="shared" si="0"/>
        <v>0.34828415395949636</v>
      </c>
      <c r="N35" s="3">
        <v>0.125</v>
      </c>
      <c r="O35">
        <v>49.166666667092322</v>
      </c>
      <c r="P35">
        <v>53.72</v>
      </c>
      <c r="Q35">
        <v>1</v>
      </c>
      <c r="R35">
        <v>15600</v>
      </c>
      <c r="S35">
        <v>15600</v>
      </c>
      <c r="T35">
        <v>12.399999618530273</v>
      </c>
      <c r="U35">
        <v>1.596774193548387</v>
      </c>
      <c r="V35">
        <v>1.0587593464770553</v>
      </c>
      <c r="W35">
        <v>2.491855067998437E-3</v>
      </c>
      <c r="X35">
        <v>1.3455346905303649E-8</v>
      </c>
      <c r="Y35">
        <v>-1.45045897973723E-4</v>
      </c>
      <c r="Z35">
        <v>491.22124578012625</v>
      </c>
      <c r="AA35">
        <v>-1.9516428744277227E-12</v>
      </c>
      <c r="AB35">
        <v>1.3268560143546444E-14</v>
      </c>
      <c r="AC35">
        <v>5.5642087024580619E-11</v>
      </c>
      <c r="AD35">
        <v>0.89575577066269541</v>
      </c>
      <c r="AE35">
        <v>0</v>
      </c>
      <c r="AF35">
        <v>0.90096798212956064</v>
      </c>
      <c r="AG35">
        <v>9.9032017870439304E-2</v>
      </c>
      <c r="AH35">
        <v>1348.7842580427966</v>
      </c>
      <c r="AI35">
        <v>1016.9939053957751</v>
      </c>
      <c r="AJ35">
        <v>473.93485441360099</v>
      </c>
      <c r="AK35">
        <v>534.06670742118217</v>
      </c>
      <c r="AL35">
        <v>67.505831016928141</v>
      </c>
      <c r="AM35">
        <v>1038.4795450840591</v>
      </c>
      <c r="AN35">
        <v>1.906047696980033E-5</v>
      </c>
      <c r="AO35">
        <v>2.3257524072572144E-5</v>
      </c>
      <c r="AP35">
        <v>1.9572002077365225E-5</v>
      </c>
      <c r="AQ35">
        <v>2.4927901775184047E-5</v>
      </c>
      <c r="AR35">
        <v>1.7058720286515719E-5</v>
      </c>
      <c r="AS35">
        <v>2.2630482969007613E-5</v>
      </c>
    </row>
    <row r="36" spans="1:45" x14ac:dyDescent="0.25">
      <c r="A36">
        <v>35</v>
      </c>
      <c r="B36" s="2" t="s">
        <v>34</v>
      </c>
      <c r="C36">
        <v>1</v>
      </c>
      <c r="D36" s="11">
        <v>6768.1388733514978</v>
      </c>
      <c r="E36">
        <v>0.99869694175421408</v>
      </c>
      <c r="F36">
        <v>1.0732500668093572</v>
      </c>
      <c r="G36" s="11">
        <v>0.61157910225147061</v>
      </c>
      <c r="H36">
        <v>0.18025229851776711</v>
      </c>
      <c r="I36">
        <v>0.2081685992307622</v>
      </c>
      <c r="J36" s="11">
        <v>0.5</v>
      </c>
      <c r="K36">
        <v>5.0000000000000001E-4</v>
      </c>
      <c r="L36">
        <v>1200</v>
      </c>
      <c r="M36" s="2">
        <f t="shared" si="0"/>
        <v>1.2770073345946222</v>
      </c>
      <c r="N36" s="3">
        <v>0.125</v>
      </c>
      <c r="O36">
        <v>49.166666667092322</v>
      </c>
      <c r="P36">
        <v>107.03999999999999</v>
      </c>
      <c r="Q36">
        <v>2</v>
      </c>
      <c r="R36">
        <v>8000</v>
      </c>
      <c r="S36">
        <v>6600</v>
      </c>
      <c r="T36">
        <v>14.399999618530273</v>
      </c>
      <c r="U36">
        <v>1.6585365853658536</v>
      </c>
      <c r="V36">
        <v>1.0718777444812269</v>
      </c>
      <c r="W36">
        <v>2.7320896871112759E-3</v>
      </c>
      <c r="X36">
        <v>1.4752549210664729E-8</v>
      </c>
      <c r="Y36">
        <v>-1.533142935234935E-4</v>
      </c>
      <c r="Z36">
        <v>679.76852915813242</v>
      </c>
      <c r="AA36">
        <v>-2.2617766599036345E-12</v>
      </c>
      <c r="AB36">
        <v>1.3889249975205982E-14</v>
      </c>
      <c r="AC36">
        <v>5.8573648978846114E-11</v>
      </c>
      <c r="AD36">
        <v>0.88527653213751867</v>
      </c>
      <c r="AE36">
        <v>0</v>
      </c>
      <c r="AF36">
        <v>0.88938714499252614</v>
      </c>
      <c r="AG36">
        <v>0.11061285500747385</v>
      </c>
      <c r="AH36">
        <v>1179.5501787337855</v>
      </c>
      <c r="AI36">
        <v>201.87764480245949</v>
      </c>
      <c r="AJ36">
        <v>17259.612182155463</v>
      </c>
      <c r="AK36">
        <v>3327.3436304056727</v>
      </c>
      <c r="AL36">
        <v>3659.9295311744404</v>
      </c>
      <c r="AM36">
        <v>2877.245722754576</v>
      </c>
      <c r="AN36">
        <v>9.7008304956523989E-6</v>
      </c>
      <c r="AO36">
        <v>2.1253371942783991E-5</v>
      </c>
      <c r="AP36">
        <v>5.2450603671089199E-5</v>
      </c>
      <c r="AQ36">
        <v>3.6202434965830731E-5</v>
      </c>
      <c r="AR36">
        <v>3.7737921777558953E-5</v>
      </c>
      <c r="AS36">
        <v>2.1692662021783237E-5</v>
      </c>
    </row>
    <row r="37" spans="1:45" x14ac:dyDescent="0.25">
      <c r="A37">
        <v>36</v>
      </c>
      <c r="B37" s="2" t="s">
        <v>35</v>
      </c>
      <c r="C37">
        <v>1</v>
      </c>
      <c r="D37" s="11">
        <v>21793.17826644285</v>
      </c>
      <c r="E37">
        <v>0.99869694175421408</v>
      </c>
      <c r="F37">
        <v>1.0732500668093572</v>
      </c>
      <c r="G37" s="11">
        <v>0.83525326306192871</v>
      </c>
      <c r="H37">
        <v>7.6453090393748549E-2</v>
      </c>
      <c r="I37">
        <v>8.8293646544322729E-2</v>
      </c>
      <c r="J37" s="11">
        <v>0.5</v>
      </c>
      <c r="K37">
        <v>5.0000000000000001E-4</v>
      </c>
      <c r="L37">
        <v>2200</v>
      </c>
      <c r="M37" s="2">
        <f t="shared" si="0"/>
        <v>4.1119204276307268</v>
      </c>
      <c r="N37" s="3">
        <v>0.125</v>
      </c>
      <c r="O37">
        <v>49.166666667092322</v>
      </c>
      <c r="P37">
        <v>321.47999999999996</v>
      </c>
      <c r="Q37">
        <v>3</v>
      </c>
      <c r="R37">
        <v>33000</v>
      </c>
      <c r="S37">
        <v>17600</v>
      </c>
      <c r="T37">
        <v>24.700000762939453</v>
      </c>
      <c r="U37">
        <v>1.0714285714285714</v>
      </c>
      <c r="V37">
        <v>1.0724236627087727</v>
      </c>
      <c r="W37">
        <v>5.1848151564163371E-3</v>
      </c>
      <c r="X37">
        <v>2.7996606811283646E-8</v>
      </c>
      <c r="Y37">
        <v>-2.2203582534746939E-4</v>
      </c>
      <c r="Z37">
        <v>1311.0187420009352</v>
      </c>
      <c r="AA37">
        <v>-6.2162497002719475E-12</v>
      </c>
      <c r="AB37">
        <v>2.2606642943738664E-14</v>
      </c>
      <c r="AC37">
        <v>1.031772504083087E-10</v>
      </c>
      <c r="AD37">
        <v>0.93330844842602956</v>
      </c>
      <c r="AE37">
        <v>0</v>
      </c>
      <c r="AF37">
        <v>0.93529924101032735</v>
      </c>
      <c r="AG37">
        <v>6.4700758989672771E-2</v>
      </c>
      <c r="AH37">
        <v>31224.963884818972</v>
      </c>
      <c r="AI37">
        <v>32465.137049799996</v>
      </c>
      <c r="AJ37">
        <v>12295.861880869314</v>
      </c>
      <c r="AK37">
        <v>4314.3436722982024</v>
      </c>
      <c r="AL37">
        <v>8710.903097786686</v>
      </c>
      <c r="AM37">
        <v>32022.209940947094</v>
      </c>
      <c r="AN37">
        <v>8.5079577431286044E-5</v>
      </c>
      <c r="AO37">
        <v>1.3784762411191823E-4</v>
      </c>
      <c r="AP37">
        <v>8.3037556620301945E-5</v>
      </c>
      <c r="AQ37">
        <v>4.8655488695704808E-5</v>
      </c>
      <c r="AR37">
        <v>7.1574725373664417E-5</v>
      </c>
      <c r="AS37">
        <v>1.4700421183310645E-4</v>
      </c>
    </row>
    <row r="38" spans="1:45" x14ac:dyDescent="0.25">
      <c r="A38">
        <v>37</v>
      </c>
      <c r="B38" s="2" t="s">
        <v>36</v>
      </c>
      <c r="C38">
        <v>1</v>
      </c>
      <c r="D38" s="11">
        <v>1845.90601598533</v>
      </c>
      <c r="E38">
        <v>1.3607378790284337</v>
      </c>
      <c r="F38">
        <v>1.0732500668093572</v>
      </c>
      <c r="G38" s="11">
        <v>0.23506184504283534</v>
      </c>
      <c r="H38">
        <v>0.47157578902178859</v>
      </c>
      <c r="I38">
        <v>0.29336236593537612</v>
      </c>
      <c r="J38" s="11">
        <v>0.5</v>
      </c>
      <c r="K38">
        <v>5.0000000000000001E-4</v>
      </c>
      <c r="L38">
        <v>600</v>
      </c>
      <c r="M38" s="2">
        <f t="shared" si="0"/>
        <v>0.34828415395949625</v>
      </c>
      <c r="N38" s="3">
        <v>0.125</v>
      </c>
      <c r="O38">
        <v>49.166666667092322</v>
      </c>
      <c r="P38">
        <v>53.72</v>
      </c>
      <c r="Q38">
        <v>1</v>
      </c>
      <c r="R38">
        <v>15600</v>
      </c>
      <c r="S38">
        <v>15600</v>
      </c>
      <c r="T38">
        <v>12.399999618530273</v>
      </c>
      <c r="U38">
        <v>1.596774193548387</v>
      </c>
      <c r="V38">
        <v>1.0587593464770553</v>
      </c>
      <c r="W38">
        <v>2.491855067998437E-3</v>
      </c>
      <c r="X38">
        <v>1.3455346905303649E-8</v>
      </c>
      <c r="Y38">
        <v>-1.45045897973723E-4</v>
      </c>
      <c r="Z38">
        <v>491.22124578012625</v>
      </c>
      <c r="AA38">
        <v>-1.9516428744277227E-12</v>
      </c>
      <c r="AB38">
        <v>1.3268560143546444E-14</v>
      </c>
      <c r="AC38">
        <v>5.5642087024580619E-11</v>
      </c>
      <c r="AD38">
        <v>0.89575577066269541</v>
      </c>
      <c r="AE38">
        <v>0</v>
      </c>
      <c r="AF38">
        <v>0.90096798212956064</v>
      </c>
      <c r="AG38">
        <v>9.9032017870439304E-2</v>
      </c>
      <c r="AH38">
        <v>1348.7842580427966</v>
      </c>
      <c r="AI38">
        <v>1016.9939053957751</v>
      </c>
      <c r="AJ38">
        <v>473.93485441360099</v>
      </c>
      <c r="AK38">
        <v>534.06670742118217</v>
      </c>
      <c r="AL38">
        <v>67.505831016928141</v>
      </c>
      <c r="AM38">
        <v>1038.4795450840591</v>
      </c>
      <c r="AN38">
        <v>1.906047696980033E-5</v>
      </c>
      <c r="AO38">
        <v>2.3257524072572144E-5</v>
      </c>
      <c r="AP38">
        <v>1.9572002077365225E-5</v>
      </c>
      <c r="AQ38">
        <v>2.4927901775184047E-5</v>
      </c>
      <c r="AR38">
        <v>1.7058720286515719E-5</v>
      </c>
      <c r="AS38">
        <v>2.2630482969007613E-5</v>
      </c>
    </row>
    <row r="39" spans="1:45" x14ac:dyDescent="0.25">
      <c r="A39">
        <v>38</v>
      </c>
      <c r="B39" s="2" t="s">
        <v>37</v>
      </c>
      <c r="C39">
        <v>1</v>
      </c>
      <c r="D39" s="11">
        <v>6768.1388733514978</v>
      </c>
      <c r="E39">
        <v>1.3607378790284337</v>
      </c>
      <c r="F39">
        <v>1.0732500668093572</v>
      </c>
      <c r="G39" s="11">
        <v>0.52979206340756491</v>
      </c>
      <c r="H39">
        <v>0.28987791662098711</v>
      </c>
      <c r="I39">
        <v>0.18033001997144799</v>
      </c>
      <c r="J39" s="11">
        <v>0.5</v>
      </c>
      <c r="K39">
        <v>5.0000000000000001E-4</v>
      </c>
      <c r="L39">
        <v>1200</v>
      </c>
      <c r="M39" s="2">
        <f t="shared" si="0"/>
        <v>1.2770073345946222</v>
      </c>
      <c r="N39" s="3">
        <v>0.125</v>
      </c>
      <c r="O39">
        <v>49.166666667092322</v>
      </c>
      <c r="P39">
        <v>107.03999999999999</v>
      </c>
      <c r="Q39">
        <v>2</v>
      </c>
      <c r="R39">
        <v>8000</v>
      </c>
      <c r="S39">
        <v>6600</v>
      </c>
      <c r="T39">
        <v>14.399999618530273</v>
      </c>
      <c r="U39">
        <v>1.6585365853658536</v>
      </c>
      <c r="V39">
        <v>1.0718777444812269</v>
      </c>
      <c r="W39">
        <v>2.7320896871112759E-3</v>
      </c>
      <c r="X39">
        <v>1.4752549210664729E-8</v>
      </c>
      <c r="Y39">
        <v>-1.533142935234935E-4</v>
      </c>
      <c r="Z39">
        <v>679.76852915813242</v>
      </c>
      <c r="AA39">
        <v>-2.2617766599036345E-12</v>
      </c>
      <c r="AB39">
        <v>1.3889249975205982E-14</v>
      </c>
      <c r="AC39">
        <v>5.8573648978846114E-11</v>
      </c>
      <c r="AD39">
        <v>0.88527653213751867</v>
      </c>
      <c r="AE39">
        <v>0</v>
      </c>
      <c r="AF39">
        <v>0.88938714499252614</v>
      </c>
      <c r="AG39">
        <v>0.11061285500747385</v>
      </c>
      <c r="AH39">
        <v>1179.5501787337855</v>
      </c>
      <c r="AI39">
        <v>201.87764480245949</v>
      </c>
      <c r="AJ39">
        <v>17259.612182155463</v>
      </c>
      <c r="AK39">
        <v>3327.3436304056727</v>
      </c>
      <c r="AL39">
        <v>3659.9295311744404</v>
      </c>
      <c r="AM39">
        <v>2877.245722754576</v>
      </c>
      <c r="AN39">
        <v>9.7008304956523989E-6</v>
      </c>
      <c r="AO39">
        <v>2.1253371942783991E-5</v>
      </c>
      <c r="AP39">
        <v>5.2450603671089199E-5</v>
      </c>
      <c r="AQ39">
        <v>3.6202434965830731E-5</v>
      </c>
      <c r="AR39">
        <v>3.7737921777558953E-5</v>
      </c>
      <c r="AS39">
        <v>2.1692662021783237E-5</v>
      </c>
    </row>
    <row r="40" spans="1:45" x14ac:dyDescent="0.25">
      <c r="A40">
        <v>39</v>
      </c>
      <c r="B40" s="2" t="s">
        <v>38</v>
      </c>
      <c r="C40">
        <v>1</v>
      </c>
      <c r="D40" s="11">
        <v>21793.17826644285</v>
      </c>
      <c r="E40">
        <v>1.3607378790284337</v>
      </c>
      <c r="F40">
        <v>1.0732500668093572</v>
      </c>
      <c r="G40" s="11">
        <v>0.78392375575342244</v>
      </c>
      <c r="H40">
        <v>0.13320857994742144</v>
      </c>
      <c r="I40">
        <v>8.2867664299156138E-2</v>
      </c>
      <c r="J40" s="11">
        <v>0.5</v>
      </c>
      <c r="K40">
        <v>5.0000000000000001E-4</v>
      </c>
      <c r="L40">
        <v>2200</v>
      </c>
      <c r="M40" s="2">
        <f t="shared" si="0"/>
        <v>4.1119204276307268</v>
      </c>
      <c r="N40" s="3">
        <v>0.125</v>
      </c>
      <c r="O40">
        <v>49.166666667092322</v>
      </c>
      <c r="P40">
        <v>321.47999999999996</v>
      </c>
      <c r="Q40">
        <v>3</v>
      </c>
      <c r="R40">
        <v>33000</v>
      </c>
      <c r="S40">
        <v>17600</v>
      </c>
      <c r="T40">
        <v>24.700000762939453</v>
      </c>
      <c r="U40">
        <v>1.0714285714285714</v>
      </c>
      <c r="V40">
        <v>1.0724236627087727</v>
      </c>
      <c r="W40">
        <v>5.1848151564163371E-3</v>
      </c>
      <c r="X40">
        <v>2.7996606811283646E-8</v>
      </c>
      <c r="Y40">
        <v>-2.2203582534746939E-4</v>
      </c>
      <c r="Z40">
        <v>1311.0187420009352</v>
      </c>
      <c r="AA40">
        <v>-6.2162497002719475E-12</v>
      </c>
      <c r="AB40">
        <v>2.2606642943738664E-14</v>
      </c>
      <c r="AC40">
        <v>1.031772504083087E-10</v>
      </c>
      <c r="AD40">
        <v>0.93330844842602956</v>
      </c>
      <c r="AE40">
        <v>0</v>
      </c>
      <c r="AF40">
        <v>0.93529924101032735</v>
      </c>
      <c r="AG40">
        <v>6.4700758989672771E-2</v>
      </c>
      <c r="AH40">
        <v>31224.963884818972</v>
      </c>
      <c r="AI40">
        <v>32465.137049799996</v>
      </c>
      <c r="AJ40">
        <v>12295.861880869314</v>
      </c>
      <c r="AK40">
        <v>4314.3436722982024</v>
      </c>
      <c r="AL40">
        <v>8710.903097786686</v>
      </c>
      <c r="AM40">
        <v>32022.209940947094</v>
      </c>
      <c r="AN40">
        <v>8.5079577431286044E-5</v>
      </c>
      <c r="AO40">
        <v>1.3784762411191823E-4</v>
      </c>
      <c r="AP40">
        <v>8.3037556620301945E-5</v>
      </c>
      <c r="AQ40">
        <v>4.8655488695704808E-5</v>
      </c>
      <c r="AR40">
        <v>7.1574725373664417E-5</v>
      </c>
      <c r="AS40">
        <v>1.4700421183310645E-4</v>
      </c>
    </row>
    <row r="41" spans="1:45" x14ac:dyDescent="0.25">
      <c r="A41">
        <v>40</v>
      </c>
      <c r="B41" s="2" t="s">
        <v>39</v>
      </c>
      <c r="C41">
        <v>1</v>
      </c>
      <c r="D41" s="11">
        <v>1845.9060159853307</v>
      </c>
      <c r="E41">
        <v>1.8540234760010841</v>
      </c>
      <c r="F41">
        <v>1.0732500668093572</v>
      </c>
      <c r="G41" s="11">
        <v>0.16743756829786546</v>
      </c>
      <c r="H41">
        <v>0.62359665431968936</v>
      </c>
      <c r="I41">
        <v>0.20896577738244512</v>
      </c>
      <c r="J41" s="11">
        <v>0.5</v>
      </c>
      <c r="K41">
        <v>5.0000000000000001E-4</v>
      </c>
      <c r="L41">
        <v>600</v>
      </c>
      <c r="M41" s="2">
        <f t="shared" si="0"/>
        <v>0.34828415395949636</v>
      </c>
      <c r="N41" s="3">
        <v>0.125</v>
      </c>
      <c r="O41">
        <v>49.166666667092322</v>
      </c>
      <c r="P41">
        <v>53.72</v>
      </c>
      <c r="Q41">
        <v>1</v>
      </c>
      <c r="R41">
        <v>15600</v>
      </c>
      <c r="S41">
        <v>15600</v>
      </c>
      <c r="T41">
        <v>12.399999618530273</v>
      </c>
      <c r="U41">
        <v>1.596774193548387</v>
      </c>
      <c r="V41">
        <v>1.0587593464770553</v>
      </c>
      <c r="W41">
        <v>2.491855067998437E-3</v>
      </c>
      <c r="X41">
        <v>1.3455346905303649E-8</v>
      </c>
      <c r="Y41">
        <v>-1.45045897973723E-4</v>
      </c>
      <c r="Z41">
        <v>491.22124578012625</v>
      </c>
      <c r="AA41">
        <v>-1.9516428744277227E-12</v>
      </c>
      <c r="AB41">
        <v>1.3268560143546444E-14</v>
      </c>
      <c r="AC41">
        <v>5.5642087024580619E-11</v>
      </c>
      <c r="AD41">
        <v>0.89575577066269541</v>
      </c>
      <c r="AE41">
        <v>0</v>
      </c>
      <c r="AF41">
        <v>0.90096798212956064</v>
      </c>
      <c r="AG41">
        <v>9.9032017870439304E-2</v>
      </c>
      <c r="AH41">
        <v>1348.7842580427966</v>
      </c>
      <c r="AI41">
        <v>1016.9939053957751</v>
      </c>
      <c r="AJ41">
        <v>473.93485441360099</v>
      </c>
      <c r="AK41">
        <v>534.06670742118217</v>
      </c>
      <c r="AL41">
        <v>67.505831016928141</v>
      </c>
      <c r="AM41">
        <v>1038.4795450840591</v>
      </c>
      <c r="AN41">
        <v>1.906047696980033E-5</v>
      </c>
      <c r="AO41">
        <v>2.3257524072572144E-5</v>
      </c>
      <c r="AP41">
        <v>1.9572002077365225E-5</v>
      </c>
      <c r="AQ41">
        <v>2.4927901775184047E-5</v>
      </c>
      <c r="AR41">
        <v>1.7058720286515719E-5</v>
      </c>
      <c r="AS41">
        <v>2.2630482969007613E-5</v>
      </c>
    </row>
    <row r="42" spans="1:45" x14ac:dyDescent="0.25">
      <c r="A42">
        <v>41</v>
      </c>
      <c r="B42" s="2" t="s">
        <v>40</v>
      </c>
      <c r="C42">
        <v>1</v>
      </c>
      <c r="D42" s="11">
        <v>6768.1388733514978</v>
      </c>
      <c r="E42">
        <v>1.8540234760010841</v>
      </c>
      <c r="F42">
        <v>1.0732500668093572</v>
      </c>
      <c r="G42" s="11">
        <v>0.42442316569608401</v>
      </c>
      <c r="H42">
        <v>0.43111215989175655</v>
      </c>
      <c r="I42">
        <v>0.14446467441215949</v>
      </c>
      <c r="J42" s="11">
        <v>0.5</v>
      </c>
      <c r="K42">
        <v>5.0000000000000001E-4</v>
      </c>
      <c r="L42">
        <v>1200</v>
      </c>
      <c r="M42" s="2">
        <f t="shared" si="0"/>
        <v>1.2770073345946222</v>
      </c>
      <c r="N42" s="3">
        <v>0.125</v>
      </c>
      <c r="O42">
        <v>49.166666667092322</v>
      </c>
      <c r="P42">
        <v>107.03999999999999</v>
      </c>
      <c r="Q42">
        <v>2</v>
      </c>
      <c r="R42">
        <v>8000</v>
      </c>
      <c r="S42">
        <v>6600</v>
      </c>
      <c r="T42">
        <v>14.399999618530273</v>
      </c>
      <c r="U42">
        <v>1.6585365853658536</v>
      </c>
      <c r="V42">
        <v>1.0718777444812269</v>
      </c>
      <c r="W42">
        <v>2.7320896871112759E-3</v>
      </c>
      <c r="X42">
        <v>1.4752549210664729E-8</v>
      </c>
      <c r="Y42">
        <v>-1.533142935234935E-4</v>
      </c>
      <c r="Z42">
        <v>679.76852915813242</v>
      </c>
      <c r="AA42">
        <v>-2.2617766599036345E-12</v>
      </c>
      <c r="AB42">
        <v>1.3889249975205982E-14</v>
      </c>
      <c r="AC42">
        <v>5.8573648978846114E-11</v>
      </c>
      <c r="AD42">
        <v>0.88527653213751867</v>
      </c>
      <c r="AE42">
        <v>0</v>
      </c>
      <c r="AF42">
        <v>0.88938714499252614</v>
      </c>
      <c r="AG42">
        <v>0.11061285500747385</v>
      </c>
      <c r="AH42">
        <v>1179.5501787337855</v>
      </c>
      <c r="AI42">
        <v>201.87764480245949</v>
      </c>
      <c r="AJ42">
        <v>17259.612182155463</v>
      </c>
      <c r="AK42">
        <v>3327.3436304056727</v>
      </c>
      <c r="AL42">
        <v>3659.9295311744404</v>
      </c>
      <c r="AM42">
        <v>2877.245722754576</v>
      </c>
      <c r="AN42">
        <v>9.7008304956523989E-6</v>
      </c>
      <c r="AO42">
        <v>2.1253371942783991E-5</v>
      </c>
      <c r="AP42">
        <v>5.2450603671089199E-5</v>
      </c>
      <c r="AQ42">
        <v>3.6202434965830731E-5</v>
      </c>
      <c r="AR42">
        <v>3.7737921777558953E-5</v>
      </c>
      <c r="AS42">
        <v>2.1692662021783237E-5</v>
      </c>
    </row>
    <row r="43" spans="1:45" x14ac:dyDescent="0.25">
      <c r="A43">
        <v>42</v>
      </c>
      <c r="B43" s="2" t="s">
        <v>41</v>
      </c>
      <c r="C43">
        <v>1</v>
      </c>
      <c r="D43" s="11">
        <v>21793.17826644285</v>
      </c>
      <c r="E43">
        <v>1.8540234760010841</v>
      </c>
      <c r="F43">
        <v>1.0732500668093572</v>
      </c>
      <c r="G43" s="11">
        <v>0.70364775471555097</v>
      </c>
      <c r="H43">
        <v>0.22197046326206038</v>
      </c>
      <c r="I43">
        <v>7.4381782022388557E-2</v>
      </c>
      <c r="J43" s="11">
        <v>0.5</v>
      </c>
      <c r="K43">
        <v>5.0000000000000001E-4</v>
      </c>
      <c r="L43">
        <v>2200</v>
      </c>
      <c r="M43" s="2">
        <f t="shared" si="0"/>
        <v>4.1119204276307268</v>
      </c>
      <c r="N43" s="3">
        <v>0.125</v>
      </c>
      <c r="O43">
        <v>49.166666667092322</v>
      </c>
      <c r="P43">
        <v>321.47999999999996</v>
      </c>
      <c r="Q43">
        <v>3</v>
      </c>
      <c r="R43">
        <v>33000</v>
      </c>
      <c r="S43">
        <v>17600</v>
      </c>
      <c r="T43">
        <v>24.700000762939453</v>
      </c>
      <c r="U43">
        <v>1.0714285714285714</v>
      </c>
      <c r="V43">
        <v>1.0724236627087727</v>
      </c>
      <c r="W43">
        <v>5.1848151564163371E-3</v>
      </c>
      <c r="X43">
        <v>2.7996606811283646E-8</v>
      </c>
      <c r="Y43">
        <v>-2.2203582534746939E-4</v>
      </c>
      <c r="Z43">
        <v>1311.0187420009352</v>
      </c>
      <c r="AA43">
        <v>-6.2162497002719475E-12</v>
      </c>
      <c r="AB43">
        <v>2.2606642943738664E-14</v>
      </c>
      <c r="AC43">
        <v>1.031772504083087E-10</v>
      </c>
      <c r="AD43">
        <v>0.93330844842602956</v>
      </c>
      <c r="AE43">
        <v>0</v>
      </c>
      <c r="AF43">
        <v>0.93529924101032735</v>
      </c>
      <c r="AG43">
        <v>6.4700758989672771E-2</v>
      </c>
      <c r="AH43">
        <v>31224.963884818972</v>
      </c>
      <c r="AI43">
        <v>32465.137049799996</v>
      </c>
      <c r="AJ43">
        <v>12295.861880869314</v>
      </c>
      <c r="AK43">
        <v>4314.3436722982024</v>
      </c>
      <c r="AL43">
        <v>8710.903097786686</v>
      </c>
      <c r="AM43">
        <v>32022.209940947094</v>
      </c>
      <c r="AN43">
        <v>8.5079577431286044E-5</v>
      </c>
      <c r="AO43">
        <v>1.3784762411191823E-4</v>
      </c>
      <c r="AP43">
        <v>8.3037556620301945E-5</v>
      </c>
      <c r="AQ43">
        <v>4.8655488695704808E-5</v>
      </c>
      <c r="AR43">
        <v>7.1574725373664417E-5</v>
      </c>
      <c r="AS43">
        <v>1.4700421183310645E-4</v>
      </c>
    </row>
    <row r="44" spans="1:45" x14ac:dyDescent="0.25">
      <c r="A44">
        <v>43</v>
      </c>
      <c r="B44" s="2" t="s">
        <v>42</v>
      </c>
      <c r="C44">
        <v>1</v>
      </c>
      <c r="D44" s="11">
        <v>1845.9060159853307</v>
      </c>
      <c r="E44">
        <v>2.4492104212472054</v>
      </c>
      <c r="F44">
        <v>1.0732500668093572</v>
      </c>
      <c r="G44" s="11">
        <v>0.11431952413152728</v>
      </c>
      <c r="H44">
        <v>0.74300718890554707</v>
      </c>
      <c r="I44">
        <v>0.14267328696292547</v>
      </c>
      <c r="J44" s="11">
        <v>0.5</v>
      </c>
      <c r="K44">
        <v>5.0000000000000001E-4</v>
      </c>
      <c r="L44">
        <v>600</v>
      </c>
      <c r="M44" s="2">
        <f t="shared" si="0"/>
        <v>0.34828415395949636</v>
      </c>
      <c r="N44" s="3">
        <v>0.125</v>
      </c>
      <c r="O44">
        <v>49.166666667092322</v>
      </c>
      <c r="P44">
        <v>53.72</v>
      </c>
      <c r="Q44">
        <v>1</v>
      </c>
      <c r="R44">
        <v>15600</v>
      </c>
      <c r="S44">
        <v>15600</v>
      </c>
      <c r="T44">
        <v>12.399999618530273</v>
      </c>
      <c r="U44">
        <v>1.596774193548387</v>
      </c>
      <c r="V44">
        <v>1.0587593464770553</v>
      </c>
      <c r="W44">
        <v>2.491855067998437E-3</v>
      </c>
      <c r="X44">
        <v>1.3455346905303649E-8</v>
      </c>
      <c r="Y44">
        <v>-1.45045897973723E-4</v>
      </c>
      <c r="Z44">
        <v>491.22124578012625</v>
      </c>
      <c r="AA44">
        <v>-1.9516428744277227E-12</v>
      </c>
      <c r="AB44">
        <v>1.3268560143546444E-14</v>
      </c>
      <c r="AC44">
        <v>5.5642087024580619E-11</v>
      </c>
      <c r="AD44">
        <v>0.89575577066269541</v>
      </c>
      <c r="AE44">
        <v>0</v>
      </c>
      <c r="AF44">
        <v>0.90096798212956064</v>
      </c>
      <c r="AG44">
        <v>9.9032017870439304E-2</v>
      </c>
      <c r="AH44">
        <v>1348.7842580427966</v>
      </c>
      <c r="AI44">
        <v>1016.9939053957751</v>
      </c>
      <c r="AJ44">
        <v>473.93485441360099</v>
      </c>
      <c r="AK44">
        <v>534.06670742118217</v>
      </c>
      <c r="AL44">
        <v>67.505831016928141</v>
      </c>
      <c r="AM44">
        <v>1038.4795450840591</v>
      </c>
      <c r="AN44">
        <v>1.906047696980033E-5</v>
      </c>
      <c r="AO44">
        <v>2.3257524072572144E-5</v>
      </c>
      <c r="AP44">
        <v>1.9572002077365225E-5</v>
      </c>
      <c r="AQ44">
        <v>2.4927901775184047E-5</v>
      </c>
      <c r="AR44">
        <v>1.7058720286515719E-5</v>
      </c>
      <c r="AS44">
        <v>2.2630482969007613E-5</v>
      </c>
    </row>
    <row r="45" spans="1:45" x14ac:dyDescent="0.25">
      <c r="A45">
        <v>44</v>
      </c>
      <c r="B45" s="2" t="s">
        <v>43</v>
      </c>
      <c r="C45">
        <v>1</v>
      </c>
      <c r="D45" s="11">
        <v>6768.1388733514978</v>
      </c>
      <c r="E45">
        <v>2.4492104212472054</v>
      </c>
      <c r="F45">
        <v>1.0732500668093572</v>
      </c>
      <c r="G45" s="11">
        <v>0.321234796954119</v>
      </c>
      <c r="H45">
        <v>0.56942366822244128</v>
      </c>
      <c r="I45">
        <v>0.10934153482343986</v>
      </c>
      <c r="J45" s="11">
        <v>0.5</v>
      </c>
      <c r="K45">
        <v>5.0000000000000001E-4</v>
      </c>
      <c r="L45">
        <v>1200</v>
      </c>
      <c r="M45" s="2">
        <f t="shared" si="0"/>
        <v>1.2770073345946222</v>
      </c>
      <c r="N45" s="3">
        <v>0.125</v>
      </c>
      <c r="O45">
        <v>49.166666667092322</v>
      </c>
      <c r="P45">
        <v>107.03999999999999</v>
      </c>
      <c r="Q45">
        <v>2</v>
      </c>
      <c r="R45">
        <v>8000</v>
      </c>
      <c r="S45">
        <v>6600</v>
      </c>
      <c r="T45">
        <v>14.399999618530273</v>
      </c>
      <c r="U45">
        <v>1.6585365853658536</v>
      </c>
      <c r="V45">
        <v>1.0718777444812269</v>
      </c>
      <c r="W45">
        <v>2.7320896871112759E-3</v>
      </c>
      <c r="X45">
        <v>1.4752549210664729E-8</v>
      </c>
      <c r="Y45">
        <v>-1.533142935234935E-4</v>
      </c>
      <c r="Z45">
        <v>679.76852915813242</v>
      </c>
      <c r="AA45">
        <v>-2.2617766599036345E-12</v>
      </c>
      <c r="AB45">
        <v>1.3889249975205982E-14</v>
      </c>
      <c r="AC45">
        <v>5.8573648978846114E-11</v>
      </c>
      <c r="AD45">
        <v>0.88527653213751867</v>
      </c>
      <c r="AE45">
        <v>0</v>
      </c>
      <c r="AF45">
        <v>0.88938714499252614</v>
      </c>
      <c r="AG45">
        <v>0.11061285500747385</v>
      </c>
      <c r="AH45">
        <v>1179.5501787337855</v>
      </c>
      <c r="AI45">
        <v>201.87764480245949</v>
      </c>
      <c r="AJ45">
        <v>17259.612182155463</v>
      </c>
      <c r="AK45">
        <v>3327.3436304056727</v>
      </c>
      <c r="AL45">
        <v>3659.9295311744404</v>
      </c>
      <c r="AM45">
        <v>2877.245722754576</v>
      </c>
      <c r="AN45">
        <v>9.7008304956523989E-6</v>
      </c>
      <c r="AO45">
        <v>2.1253371942783991E-5</v>
      </c>
      <c r="AP45">
        <v>5.2450603671089199E-5</v>
      </c>
      <c r="AQ45">
        <v>3.6202434965830731E-5</v>
      </c>
      <c r="AR45">
        <v>3.7737921777558953E-5</v>
      </c>
      <c r="AS45">
        <v>2.1692662021783237E-5</v>
      </c>
    </row>
    <row r="46" spans="1:45" x14ac:dyDescent="0.25">
      <c r="A46">
        <v>45</v>
      </c>
      <c r="B46" s="2" t="s">
        <v>44</v>
      </c>
      <c r="C46">
        <v>1</v>
      </c>
      <c r="D46" s="11">
        <v>21793.17826644285</v>
      </c>
      <c r="E46">
        <v>2.4492104212472054</v>
      </c>
      <c r="F46">
        <v>1.0732500668093572</v>
      </c>
      <c r="G46" s="11">
        <v>0.60378660661466033</v>
      </c>
      <c r="H46">
        <v>0.3323878166528389</v>
      </c>
      <c r="I46">
        <v>6.3825576732500847E-2</v>
      </c>
      <c r="J46" s="11">
        <v>0.5</v>
      </c>
      <c r="K46">
        <v>5.0000000000000001E-4</v>
      </c>
      <c r="L46">
        <v>2200</v>
      </c>
      <c r="M46" s="2">
        <f t="shared" si="0"/>
        <v>4.1119204276307268</v>
      </c>
      <c r="N46" s="3">
        <v>0.125</v>
      </c>
      <c r="O46">
        <v>49.166666667092322</v>
      </c>
      <c r="P46">
        <v>321.47999999999996</v>
      </c>
      <c r="Q46">
        <v>3</v>
      </c>
      <c r="R46">
        <v>33000</v>
      </c>
      <c r="S46">
        <v>17600</v>
      </c>
      <c r="T46">
        <v>24.700000762939453</v>
      </c>
      <c r="U46">
        <v>1.0714285714285714</v>
      </c>
      <c r="V46">
        <v>1.0724236627087727</v>
      </c>
      <c r="W46">
        <v>5.1848151564163371E-3</v>
      </c>
      <c r="X46">
        <v>2.7996606811283646E-8</v>
      </c>
      <c r="Y46">
        <v>-2.2203582534746939E-4</v>
      </c>
      <c r="Z46">
        <v>1311.0187420009352</v>
      </c>
      <c r="AA46">
        <v>-6.2162497002719475E-12</v>
      </c>
      <c r="AB46">
        <v>2.2606642943738664E-14</v>
      </c>
      <c r="AC46">
        <v>1.031772504083087E-10</v>
      </c>
      <c r="AD46">
        <v>0.93330844842602956</v>
      </c>
      <c r="AE46">
        <v>0</v>
      </c>
      <c r="AF46">
        <v>0.93529924101032735</v>
      </c>
      <c r="AG46">
        <v>6.4700758989672771E-2</v>
      </c>
      <c r="AH46">
        <v>31224.963884818972</v>
      </c>
      <c r="AI46">
        <v>32465.137049799996</v>
      </c>
      <c r="AJ46">
        <v>12295.861880869314</v>
      </c>
      <c r="AK46">
        <v>4314.3436722982024</v>
      </c>
      <c r="AL46">
        <v>8710.903097786686</v>
      </c>
      <c r="AM46">
        <v>32022.209940947094</v>
      </c>
      <c r="AN46">
        <v>8.5079577431286044E-5</v>
      </c>
      <c r="AO46">
        <v>1.3784762411191823E-4</v>
      </c>
      <c r="AP46">
        <v>8.3037556620301945E-5</v>
      </c>
      <c r="AQ46">
        <v>4.8655488695704808E-5</v>
      </c>
      <c r="AR46">
        <v>7.1574725373664417E-5</v>
      </c>
      <c r="AS46">
        <v>1.4700421183310645E-4</v>
      </c>
    </row>
    <row r="47" spans="1:45" x14ac:dyDescent="0.25">
      <c r="A47">
        <v>46</v>
      </c>
      <c r="B47" s="2" t="s">
        <v>45</v>
      </c>
      <c r="C47">
        <v>1</v>
      </c>
      <c r="D47" s="11">
        <v>1845.90601598533</v>
      </c>
      <c r="E47">
        <v>0</v>
      </c>
      <c r="F47">
        <v>2.1465001336187099</v>
      </c>
      <c r="G47" s="11">
        <v>0.1668867289718198</v>
      </c>
      <c r="H47">
        <v>0</v>
      </c>
      <c r="I47">
        <v>0.83311327102818011</v>
      </c>
      <c r="J47" s="11">
        <v>0.5</v>
      </c>
      <c r="K47">
        <v>5.0000000000000001E-4</v>
      </c>
      <c r="L47">
        <v>600</v>
      </c>
      <c r="M47" s="2">
        <f t="shared" si="0"/>
        <v>0.34828415395949625</v>
      </c>
      <c r="N47" s="3">
        <v>0.125</v>
      </c>
      <c r="O47">
        <v>49.166666667092322</v>
      </c>
      <c r="P47">
        <v>123.39999999999999</v>
      </c>
      <c r="Q47">
        <v>7</v>
      </c>
      <c r="R47">
        <v>30000</v>
      </c>
      <c r="S47">
        <v>6800</v>
      </c>
      <c r="T47">
        <v>17.100000381469727</v>
      </c>
      <c r="U47">
        <v>0.65217391304347827</v>
      </c>
      <c r="V47">
        <v>1.2020219646634722</v>
      </c>
      <c r="W47">
        <v>6.1336382877770403E-4</v>
      </c>
      <c r="X47">
        <v>3.3119996429004267E-9</v>
      </c>
      <c r="Y47">
        <v>-1.996349148342192E-4</v>
      </c>
      <c r="Z47">
        <v>473.62373190522618</v>
      </c>
      <c r="AA47">
        <v>-6.6119076664139108E-13</v>
      </c>
      <c r="AB47">
        <v>2.37492726178958E-14</v>
      </c>
      <c r="AC47">
        <v>1.3452236897098746E-11</v>
      </c>
      <c r="AD47">
        <v>0.326742301458671</v>
      </c>
      <c r="AE47">
        <v>0</v>
      </c>
      <c r="AF47">
        <v>0.48136142625607781</v>
      </c>
      <c r="AG47">
        <v>0.51863857374392219</v>
      </c>
      <c r="AH47">
        <v>3381.2141965145775</v>
      </c>
      <c r="AI47">
        <v>1609.7002092788653</v>
      </c>
      <c r="AJ47">
        <v>838.62503815144078</v>
      </c>
      <c r="AK47">
        <v>1169.0088609757552</v>
      </c>
      <c r="AL47">
        <v>1500.606370574264</v>
      </c>
      <c r="AM47">
        <v>1253.3077857106978</v>
      </c>
      <c r="AN47">
        <v>6.9706424106497087E-7</v>
      </c>
      <c r="AO47">
        <v>6.3120224046770826E-7</v>
      </c>
      <c r="AP47">
        <v>5.5996129335585339E-7</v>
      </c>
      <c r="AQ47">
        <v>5.9377197037052715E-7</v>
      </c>
      <c r="AR47">
        <v>6.6967377089803847E-7</v>
      </c>
      <c r="AS47">
        <v>6.1135432741002102E-7</v>
      </c>
    </row>
    <row r="48" spans="1:45" x14ac:dyDescent="0.25">
      <c r="A48">
        <v>47</v>
      </c>
      <c r="B48" s="2" t="s">
        <v>46</v>
      </c>
      <c r="C48">
        <v>1</v>
      </c>
      <c r="D48" s="11">
        <v>6768.1388733514978</v>
      </c>
      <c r="E48">
        <v>0</v>
      </c>
      <c r="F48">
        <v>2.1465001336187144</v>
      </c>
      <c r="G48" s="11">
        <v>0.42345689492947469</v>
      </c>
      <c r="H48">
        <v>0</v>
      </c>
      <c r="I48">
        <v>0.57654310507052531</v>
      </c>
      <c r="J48" s="11">
        <v>0.5</v>
      </c>
      <c r="K48">
        <v>5.0000000000000001E-4</v>
      </c>
      <c r="L48">
        <v>1200</v>
      </c>
      <c r="M48" s="2">
        <f t="shared" si="0"/>
        <v>1.2770073345946222</v>
      </c>
      <c r="N48" s="3">
        <v>0.125</v>
      </c>
      <c r="O48">
        <v>49.166666667092322</v>
      </c>
      <c r="P48">
        <v>278.39999999999998</v>
      </c>
      <c r="Q48">
        <v>14</v>
      </c>
      <c r="R48">
        <v>82400</v>
      </c>
      <c r="S48">
        <v>14600</v>
      </c>
      <c r="T48">
        <v>21.899999618530273</v>
      </c>
      <c r="U48">
        <v>0.72784810126582278</v>
      </c>
      <c r="V48">
        <v>1.2155379930865686</v>
      </c>
      <c r="W48">
        <v>4.5640137644344575E-4</v>
      </c>
      <c r="X48">
        <v>2.4644446328254297E-9</v>
      </c>
      <c r="Y48">
        <v>-2.3225714423145933E-4</v>
      </c>
      <c r="Z48">
        <v>337.63193973088147</v>
      </c>
      <c r="AA48">
        <v>-5.7238487253658163E-13</v>
      </c>
      <c r="AB48">
        <v>2.0012986005943515E-13</v>
      </c>
      <c r="AC48">
        <v>7.2147976694524261E-11</v>
      </c>
      <c r="AD48">
        <v>0.14683908045977012</v>
      </c>
      <c r="AE48">
        <v>0</v>
      </c>
      <c r="AF48">
        <v>0.28893678160919539</v>
      </c>
      <c r="AG48">
        <v>0.71106321839080455</v>
      </c>
      <c r="AH48">
        <v>18474.496858949471</v>
      </c>
      <c r="AI48">
        <v>22123.938159486694</v>
      </c>
      <c r="AJ48">
        <v>14022.837455003024</v>
      </c>
      <c r="AK48">
        <v>1241.1759765035488</v>
      </c>
      <c r="AL48">
        <v>147.2659862822151</v>
      </c>
      <c r="AM48">
        <v>860.77157201754596</v>
      </c>
      <c r="AN48">
        <v>4.6001196309995688E-6</v>
      </c>
      <c r="AO48">
        <v>5.3025354362741327E-6</v>
      </c>
      <c r="AP48">
        <v>2.953714467924751E-6</v>
      </c>
      <c r="AQ48">
        <v>1.8363663862661144E-6</v>
      </c>
      <c r="AR48">
        <v>1.200358574658759E-6</v>
      </c>
      <c r="AS48">
        <v>1.5025772036948029E-6</v>
      </c>
    </row>
    <row r="49" spans="1:45" x14ac:dyDescent="0.25">
      <c r="A49">
        <v>48</v>
      </c>
      <c r="B49" s="2" t="s">
        <v>47</v>
      </c>
      <c r="C49">
        <v>1</v>
      </c>
      <c r="D49" s="11">
        <v>21793.178266442901</v>
      </c>
      <c r="E49">
        <v>0</v>
      </c>
      <c r="F49">
        <v>2.1465001336187144</v>
      </c>
      <c r="G49" s="11">
        <v>0.7028220212077847</v>
      </c>
      <c r="H49">
        <v>0</v>
      </c>
      <c r="I49">
        <v>0.29717797879221536</v>
      </c>
      <c r="J49" s="11">
        <v>0.5</v>
      </c>
      <c r="K49">
        <v>5.0000000000000001E-4</v>
      </c>
      <c r="L49">
        <v>2200</v>
      </c>
      <c r="M49" s="2">
        <f t="shared" si="0"/>
        <v>4.1119204276307357</v>
      </c>
      <c r="N49" s="3">
        <v>0.125</v>
      </c>
      <c r="O49">
        <v>49.166666667092322</v>
      </c>
      <c r="P49">
        <v>823.24</v>
      </c>
      <c r="Q49">
        <v>42</v>
      </c>
      <c r="R49">
        <v>295400</v>
      </c>
      <c r="S49">
        <v>38000</v>
      </c>
      <c r="T49">
        <v>31.299999237060547</v>
      </c>
      <c r="U49">
        <v>1.03515625</v>
      </c>
      <c r="V49">
        <v>1.2637904204200474</v>
      </c>
      <c r="W49">
        <v>7.9670914253705328E-4</v>
      </c>
      <c r="X49">
        <v>4.3020150060651555E-9</v>
      </c>
      <c r="Y49">
        <v>-1.9817247994858639E-4</v>
      </c>
      <c r="Z49">
        <v>2193.9499066774397</v>
      </c>
      <c r="AA49">
        <v>-8.5254098252796485E-13</v>
      </c>
      <c r="AB49">
        <v>9.539618157815509E-15</v>
      </c>
      <c r="AC49">
        <v>3.6360907357966385E-10</v>
      </c>
      <c r="AD49">
        <v>0.34079976677518098</v>
      </c>
      <c r="AE49">
        <v>5.3447354355959376E-4</v>
      </c>
      <c r="AF49">
        <v>0.46581798746416592</v>
      </c>
      <c r="AG49">
        <v>0.53364753899227446</v>
      </c>
      <c r="AH49">
        <v>21032.042870688634</v>
      </c>
      <c r="AI49">
        <v>882.64981431331125</v>
      </c>
      <c r="AJ49">
        <v>957.73515170909434</v>
      </c>
      <c r="AK49">
        <v>3949.1051920350487</v>
      </c>
      <c r="AL49">
        <v>896.07603702364759</v>
      </c>
      <c r="AM49">
        <v>901.22788376955566</v>
      </c>
      <c r="AN49">
        <v>2.7625693876704891E-5</v>
      </c>
      <c r="AO49">
        <v>1.1846835768830499E-5</v>
      </c>
      <c r="AP49">
        <v>1.3535357161090444E-5</v>
      </c>
      <c r="AQ49">
        <v>1.6671205033858933E-5</v>
      </c>
      <c r="AR49">
        <v>1.4206238296390005E-5</v>
      </c>
      <c r="AS49">
        <v>1.2380719335125054E-5</v>
      </c>
    </row>
    <row r="50" spans="1:45" x14ac:dyDescent="0.25">
      <c r="A50">
        <v>49</v>
      </c>
      <c r="B50" s="2" t="s">
        <v>48</v>
      </c>
      <c r="C50">
        <v>1</v>
      </c>
      <c r="D50" s="11">
        <v>1845.9060159853307</v>
      </c>
      <c r="E50">
        <v>0.99869694175421408</v>
      </c>
      <c r="F50">
        <v>2.1465001336187144</v>
      </c>
      <c r="G50" s="11">
        <v>0.14138781738429462</v>
      </c>
      <c r="H50">
        <v>0.15279172732680787</v>
      </c>
      <c r="I50">
        <v>0.70582045528889747</v>
      </c>
      <c r="J50" s="11">
        <v>0.5</v>
      </c>
      <c r="K50">
        <v>5.0000000000000001E-4</v>
      </c>
      <c r="L50">
        <v>600</v>
      </c>
      <c r="M50" s="2">
        <f t="shared" si="0"/>
        <v>0.34828415395949636</v>
      </c>
      <c r="N50" s="3">
        <v>0.125</v>
      </c>
      <c r="O50">
        <v>49.166666667092322</v>
      </c>
      <c r="P50">
        <v>172.67999999999998</v>
      </c>
      <c r="Q50">
        <v>2</v>
      </c>
      <c r="R50">
        <v>12200</v>
      </c>
      <c r="S50">
        <v>9000</v>
      </c>
      <c r="T50">
        <v>14.199999809265137</v>
      </c>
      <c r="U50">
        <v>4.8414634146341466</v>
      </c>
      <c r="V50">
        <v>1.1275407429019659</v>
      </c>
      <c r="W50">
        <v>6.7714520840350808E-4</v>
      </c>
      <c r="X50">
        <v>3.6564019317751209E-9</v>
      </c>
      <c r="Y50">
        <v>-5.9615309967858189E-4</v>
      </c>
      <c r="Z50">
        <v>5256.6247041225433</v>
      </c>
      <c r="AA50">
        <v>-2.1797753452984932E-12</v>
      </c>
      <c r="AB50">
        <v>1.6517947601742431E-15</v>
      </c>
      <c r="AC50">
        <v>4.8423084291363579E-9</v>
      </c>
      <c r="AD50">
        <v>0.3602038452629141</v>
      </c>
      <c r="AE50">
        <v>0</v>
      </c>
      <c r="AF50">
        <v>0.37132267778549916</v>
      </c>
      <c r="AG50">
        <v>0.62867732221450079</v>
      </c>
      <c r="AH50">
        <v>3614.6821982128031</v>
      </c>
      <c r="AI50">
        <v>2553.1935958991548</v>
      </c>
      <c r="AJ50">
        <v>1261.180636634678</v>
      </c>
      <c r="AK50">
        <v>19553.143146078437</v>
      </c>
      <c r="AL50">
        <v>1045.6750122252815</v>
      </c>
      <c r="AM50">
        <v>2306.5356699967988</v>
      </c>
      <c r="AN50">
        <v>1.44202418454634E-5</v>
      </c>
      <c r="AO50">
        <v>1.7782182894862663E-5</v>
      </c>
      <c r="AP50">
        <v>1.1238677343556789E-5</v>
      </c>
      <c r="AQ50">
        <v>1.4120881993077045E-5</v>
      </c>
      <c r="AR50">
        <v>1.1214615017995801E-5</v>
      </c>
      <c r="AS50">
        <v>1.8060496781528742E-5</v>
      </c>
    </row>
    <row r="51" spans="1:45" x14ac:dyDescent="0.25">
      <c r="A51">
        <v>50</v>
      </c>
      <c r="B51" s="2" t="s">
        <v>49</v>
      </c>
      <c r="C51">
        <v>1</v>
      </c>
      <c r="D51" s="11">
        <v>6768.1388733514978</v>
      </c>
      <c r="E51">
        <v>0.99869694175421408</v>
      </c>
      <c r="F51">
        <v>2.1465001336187144</v>
      </c>
      <c r="G51" s="11">
        <v>0.37647086462865048</v>
      </c>
      <c r="H51">
        <v>0.1109582365134227</v>
      </c>
      <c r="I51">
        <v>0.51257089885792684</v>
      </c>
      <c r="J51" s="11">
        <v>0.5</v>
      </c>
      <c r="K51">
        <v>5.0000000000000001E-4</v>
      </c>
      <c r="L51">
        <v>1200</v>
      </c>
      <c r="M51" s="2">
        <f t="shared" si="0"/>
        <v>1.2770073345946222</v>
      </c>
      <c r="N51" s="3">
        <v>0.125</v>
      </c>
      <c r="O51">
        <v>49.166666667092322</v>
      </c>
      <c r="P51">
        <v>305.76</v>
      </c>
      <c r="Q51">
        <v>2</v>
      </c>
      <c r="R51">
        <v>11600</v>
      </c>
      <c r="S51">
        <v>5800</v>
      </c>
      <c r="T51">
        <v>16.5</v>
      </c>
      <c r="U51">
        <v>2.98</v>
      </c>
      <c r="V51">
        <v>1.0987103456762659</v>
      </c>
      <c r="W51">
        <v>7.9464014889667732E-4</v>
      </c>
      <c r="X51">
        <v>4.2908429970909784E-9</v>
      </c>
      <c r="Y51">
        <v>-2.2794200962911759E-4</v>
      </c>
      <c r="Z51">
        <v>3257.6704395271522</v>
      </c>
      <c r="AA51">
        <v>-9.7806337575994362E-13</v>
      </c>
      <c r="AB51">
        <v>1.4044370665350563E-13</v>
      </c>
      <c r="AC51">
        <v>1.0895574666589025E-10</v>
      </c>
      <c r="AD51">
        <v>0.34262166405023547</v>
      </c>
      <c r="AE51">
        <v>0</v>
      </c>
      <c r="AF51">
        <v>0.34733124018838302</v>
      </c>
      <c r="AG51">
        <v>0.65266875981161698</v>
      </c>
      <c r="AH51">
        <v>20526.242661143497</v>
      </c>
      <c r="AI51">
        <v>23378.119456529497</v>
      </c>
      <c r="AJ51">
        <v>28574.373925643074</v>
      </c>
      <c r="AK51">
        <v>20748.221576932297</v>
      </c>
      <c r="AL51">
        <v>23896.149263102641</v>
      </c>
      <c r="AM51">
        <v>23318.870882905117</v>
      </c>
      <c r="AN51">
        <v>8.9096880120452933E-5</v>
      </c>
      <c r="AO51">
        <v>1.8026748954330844E-4</v>
      </c>
      <c r="AP51">
        <v>1.1957986675108951E-4</v>
      </c>
      <c r="AQ51">
        <v>5.2158123154081698E-5</v>
      </c>
      <c r="AR51">
        <v>1.0855432316450875E-4</v>
      </c>
      <c r="AS51">
        <v>1.7289414197346528E-4</v>
      </c>
    </row>
    <row r="52" spans="1:45" x14ac:dyDescent="0.25">
      <c r="A52">
        <v>51</v>
      </c>
      <c r="B52" s="2" t="s">
        <v>50</v>
      </c>
      <c r="C52">
        <v>1</v>
      </c>
      <c r="D52" s="11">
        <v>21793.17826644285</v>
      </c>
      <c r="E52">
        <v>0.99869694175421408</v>
      </c>
      <c r="F52">
        <v>2.1465001336187144</v>
      </c>
      <c r="G52" s="11">
        <v>0.66034140992297263</v>
      </c>
      <c r="H52">
        <v>6.0442914426343572E-2</v>
      </c>
      <c r="I52">
        <v>0.27921567565068373</v>
      </c>
      <c r="J52" s="11">
        <v>0.5</v>
      </c>
      <c r="K52">
        <v>5.0000000000000001E-4</v>
      </c>
      <c r="L52">
        <v>2200</v>
      </c>
      <c r="M52" s="2">
        <f t="shared" si="0"/>
        <v>4.1119204276307268</v>
      </c>
      <c r="N52" s="3">
        <v>0.125</v>
      </c>
      <c r="O52">
        <v>49.166666667092322</v>
      </c>
      <c r="P52">
        <v>602.55999999999995</v>
      </c>
      <c r="Q52">
        <v>6</v>
      </c>
      <c r="R52">
        <v>31400</v>
      </c>
      <c r="S52">
        <v>14200</v>
      </c>
      <c r="T52">
        <v>22.100000381469727</v>
      </c>
      <c r="U52">
        <v>2.168831168831169</v>
      </c>
      <c r="V52">
        <v>1.0651707100861521</v>
      </c>
      <c r="W52">
        <v>1.2910059263824848E-3</v>
      </c>
      <c r="X52">
        <v>6.9710846426685383E-9</v>
      </c>
      <c r="Y52">
        <v>-3.4809997103929513E-4</v>
      </c>
      <c r="Z52">
        <v>3849.0704662178264</v>
      </c>
      <c r="AA52">
        <v>-2.4266343622253932E-12</v>
      </c>
      <c r="AB52">
        <v>1.5771107721423298E-13</v>
      </c>
      <c r="AC52">
        <v>2.3073053104318218E-10</v>
      </c>
      <c r="AD52">
        <v>0.45061072756240045</v>
      </c>
      <c r="AE52">
        <v>0</v>
      </c>
      <c r="AF52">
        <v>0.4592405735528412</v>
      </c>
      <c r="AG52">
        <v>0.5407594264471588</v>
      </c>
      <c r="AH52">
        <v>15791.122606536699</v>
      </c>
      <c r="AI52">
        <v>15062.876576019868</v>
      </c>
      <c r="AJ52">
        <v>42326.16616333765</v>
      </c>
      <c r="AK52">
        <v>22078.919659902098</v>
      </c>
      <c r="AL52">
        <v>18951.982580231655</v>
      </c>
      <c r="AM52">
        <v>11613.797326868311</v>
      </c>
      <c r="AN52">
        <v>4.6441718430267755E-5</v>
      </c>
      <c r="AO52">
        <v>4.5638142254706257E-5</v>
      </c>
      <c r="AP52">
        <v>1.5727820958262625E-4</v>
      </c>
      <c r="AQ52">
        <v>9.9704698676214668E-5</v>
      </c>
      <c r="AR52">
        <v>1.1242011410476386E-4</v>
      </c>
      <c r="AS52">
        <v>6.7402890716256885E-5</v>
      </c>
    </row>
    <row r="53" spans="1:45" x14ac:dyDescent="0.25">
      <c r="A53">
        <v>52</v>
      </c>
      <c r="B53" s="2" t="s">
        <v>51</v>
      </c>
      <c r="C53">
        <v>1</v>
      </c>
      <c r="D53" s="11">
        <v>1845.9060159853307</v>
      </c>
      <c r="E53">
        <v>1.3607378790284337</v>
      </c>
      <c r="F53">
        <v>2.1465001336187144</v>
      </c>
      <c r="G53" s="11">
        <v>0.12502710396615602</v>
      </c>
      <c r="H53">
        <v>0.25082656520119195</v>
      </c>
      <c r="I53">
        <v>0.62414633083265203</v>
      </c>
      <c r="J53" s="11">
        <v>0.5</v>
      </c>
      <c r="K53">
        <v>5.0000000000000001E-4</v>
      </c>
      <c r="L53">
        <v>600</v>
      </c>
      <c r="M53" s="2">
        <f t="shared" si="0"/>
        <v>0.34828415395949636</v>
      </c>
      <c r="N53" s="3">
        <v>0.125</v>
      </c>
      <c r="O53">
        <v>49.166666667092322</v>
      </c>
      <c r="P53">
        <v>172.67999999999998</v>
      </c>
      <c r="Q53">
        <v>2</v>
      </c>
      <c r="R53">
        <v>12200</v>
      </c>
      <c r="S53">
        <v>9000</v>
      </c>
      <c r="T53">
        <v>14.199999809265137</v>
      </c>
      <c r="U53">
        <v>4.8414634146341466</v>
      </c>
      <c r="V53">
        <v>1.1275407429019659</v>
      </c>
      <c r="W53">
        <v>6.7714520840350808E-4</v>
      </c>
      <c r="X53">
        <v>3.6564019317751209E-9</v>
      </c>
      <c r="Y53">
        <v>-5.9615309967858189E-4</v>
      </c>
      <c r="Z53">
        <v>5256.6247041225433</v>
      </c>
      <c r="AA53">
        <v>-2.1797753452984932E-12</v>
      </c>
      <c r="AB53">
        <v>1.6517947601742431E-15</v>
      </c>
      <c r="AC53">
        <v>4.8423084291363579E-9</v>
      </c>
      <c r="AD53">
        <v>0.3602038452629141</v>
      </c>
      <c r="AE53">
        <v>0</v>
      </c>
      <c r="AF53">
        <v>0.37132267778549916</v>
      </c>
      <c r="AG53">
        <v>0.62867732221450079</v>
      </c>
      <c r="AH53">
        <v>3614.6821982128031</v>
      </c>
      <c r="AI53">
        <v>2553.1935958991548</v>
      </c>
      <c r="AJ53">
        <v>1261.180636634678</v>
      </c>
      <c r="AK53">
        <v>19553.143146078437</v>
      </c>
      <c r="AL53">
        <v>1045.6750122252815</v>
      </c>
      <c r="AM53">
        <v>2306.5356699967988</v>
      </c>
      <c r="AN53">
        <v>1.44202418454634E-5</v>
      </c>
      <c r="AO53">
        <v>1.7782182894862663E-5</v>
      </c>
      <c r="AP53">
        <v>1.1238677343556789E-5</v>
      </c>
      <c r="AQ53">
        <v>1.4120881993077045E-5</v>
      </c>
      <c r="AR53">
        <v>1.1214615017995801E-5</v>
      </c>
      <c r="AS53">
        <v>1.8060496781528742E-5</v>
      </c>
    </row>
    <row r="54" spans="1:45" x14ac:dyDescent="0.25">
      <c r="A54">
        <v>53</v>
      </c>
      <c r="B54" s="2" t="s">
        <v>52</v>
      </c>
      <c r="C54">
        <v>1</v>
      </c>
      <c r="D54" s="11">
        <v>6768.1388733514978</v>
      </c>
      <c r="E54">
        <v>1.3607378790284337</v>
      </c>
      <c r="F54">
        <v>2.1465001336187144</v>
      </c>
      <c r="G54" s="11">
        <v>0.34379979286629109</v>
      </c>
      <c r="H54">
        <v>0.18811147726488259</v>
      </c>
      <c r="I54">
        <v>0.46808872986882644</v>
      </c>
      <c r="J54" s="11">
        <v>0.5</v>
      </c>
      <c r="K54">
        <v>5.0000000000000001E-4</v>
      </c>
      <c r="L54">
        <v>1200</v>
      </c>
      <c r="M54" s="2">
        <f t="shared" si="0"/>
        <v>1.2770073345946222</v>
      </c>
      <c r="N54" s="3">
        <v>0.125</v>
      </c>
      <c r="O54">
        <v>49.166666667092322</v>
      </c>
      <c r="P54">
        <v>305.76</v>
      </c>
      <c r="Q54">
        <v>2</v>
      </c>
      <c r="R54">
        <v>11600</v>
      </c>
      <c r="S54">
        <v>5800</v>
      </c>
      <c r="T54">
        <v>16.5</v>
      </c>
      <c r="U54">
        <v>2.98</v>
      </c>
      <c r="V54">
        <v>1.0987103456762659</v>
      </c>
      <c r="W54">
        <v>7.9464014889667732E-4</v>
      </c>
      <c r="X54">
        <v>4.2908429970909784E-9</v>
      </c>
      <c r="Y54">
        <v>-2.2794200962911759E-4</v>
      </c>
      <c r="Z54">
        <v>3257.6704395271522</v>
      </c>
      <c r="AA54">
        <v>-9.7806337575994362E-13</v>
      </c>
      <c r="AB54">
        <v>1.4044370665350563E-13</v>
      </c>
      <c r="AC54">
        <v>1.0895574666589025E-10</v>
      </c>
      <c r="AD54">
        <v>0.34262166405023547</v>
      </c>
      <c r="AE54">
        <v>0</v>
      </c>
      <c r="AF54">
        <v>0.34733124018838302</v>
      </c>
      <c r="AG54">
        <v>0.65266875981161698</v>
      </c>
      <c r="AH54">
        <v>20526.242661143497</v>
      </c>
      <c r="AI54">
        <v>23378.119456529497</v>
      </c>
      <c r="AJ54">
        <v>28574.373925643074</v>
      </c>
      <c r="AK54">
        <v>20748.221576932297</v>
      </c>
      <c r="AL54">
        <v>23896.149263102641</v>
      </c>
      <c r="AM54">
        <v>23318.870882905117</v>
      </c>
      <c r="AN54">
        <v>8.9096880120452933E-5</v>
      </c>
      <c r="AO54">
        <v>1.8026748954330844E-4</v>
      </c>
      <c r="AP54">
        <v>1.1957986675108951E-4</v>
      </c>
      <c r="AQ54">
        <v>5.2158123154081698E-5</v>
      </c>
      <c r="AR54">
        <v>1.0855432316450875E-4</v>
      </c>
      <c r="AS54">
        <v>1.7289414197346528E-4</v>
      </c>
    </row>
    <row r="55" spans="1:45" x14ac:dyDescent="0.25">
      <c r="A55">
        <v>54</v>
      </c>
      <c r="B55" s="2" t="s">
        <v>53</v>
      </c>
      <c r="C55">
        <v>1</v>
      </c>
      <c r="D55" s="11">
        <v>21793.17826644285</v>
      </c>
      <c r="E55">
        <v>1.3607378790284337</v>
      </c>
      <c r="F55">
        <v>2.1465001336187144</v>
      </c>
      <c r="G55" s="11">
        <v>0.62784068291737305</v>
      </c>
      <c r="H55">
        <v>0.10668609694607718</v>
      </c>
      <c r="I55">
        <v>0.26547322013654978</v>
      </c>
      <c r="J55" s="11">
        <v>0.5</v>
      </c>
      <c r="K55">
        <v>5.0000000000000001E-4</v>
      </c>
      <c r="L55">
        <v>2200</v>
      </c>
      <c r="M55" s="2">
        <f t="shared" si="0"/>
        <v>4.1119204276307268</v>
      </c>
      <c r="N55" s="3">
        <v>0.125</v>
      </c>
      <c r="O55">
        <v>49.166666667092322</v>
      </c>
      <c r="P55">
        <v>602.55999999999995</v>
      </c>
      <c r="Q55">
        <v>6</v>
      </c>
      <c r="R55">
        <v>31400</v>
      </c>
      <c r="S55">
        <v>14200</v>
      </c>
      <c r="T55">
        <v>22.100000381469727</v>
      </c>
      <c r="U55">
        <v>2.168831168831169</v>
      </c>
      <c r="V55">
        <v>1.0651707100861521</v>
      </c>
      <c r="W55">
        <v>1.2910059263824848E-3</v>
      </c>
      <c r="X55">
        <v>6.9710846426685383E-9</v>
      </c>
      <c r="Y55">
        <v>-3.4809997103929513E-4</v>
      </c>
      <c r="Z55">
        <v>3849.0704662178264</v>
      </c>
      <c r="AA55">
        <v>-2.4266343622253932E-12</v>
      </c>
      <c r="AB55">
        <v>1.5771107721423298E-13</v>
      </c>
      <c r="AC55">
        <v>2.3073053104318218E-10</v>
      </c>
      <c r="AD55">
        <v>0.45061072756240045</v>
      </c>
      <c r="AE55">
        <v>0</v>
      </c>
      <c r="AF55">
        <v>0.4592405735528412</v>
      </c>
      <c r="AG55">
        <v>0.5407594264471588</v>
      </c>
      <c r="AH55">
        <v>22838.598629647739</v>
      </c>
      <c r="AI55">
        <v>14419.934560954567</v>
      </c>
      <c r="AJ55">
        <v>41724.532060048725</v>
      </c>
      <c r="AK55">
        <v>22369.029103896632</v>
      </c>
      <c r="AL55">
        <v>18895.256396654917</v>
      </c>
      <c r="AM55">
        <v>11477.153578805981</v>
      </c>
      <c r="AN55">
        <v>6.067921737130995E-5</v>
      </c>
      <c r="AO55">
        <v>4.3347809200140675E-5</v>
      </c>
      <c r="AP55">
        <v>1.5672108883575304E-4</v>
      </c>
      <c r="AQ55">
        <v>1.034953308164855E-4</v>
      </c>
      <c r="AR55">
        <v>1.1350152865894976E-4</v>
      </c>
      <c r="AS55">
        <v>6.6495958651220194E-5</v>
      </c>
    </row>
    <row r="56" spans="1:45" x14ac:dyDescent="0.25">
      <c r="A56">
        <v>55</v>
      </c>
      <c r="B56" s="2" t="s">
        <v>54</v>
      </c>
      <c r="C56">
        <v>1</v>
      </c>
      <c r="D56" s="11">
        <v>1845.9060159853307</v>
      </c>
      <c r="E56">
        <v>1.8540234760010841</v>
      </c>
      <c r="F56">
        <v>2.1465001336187144</v>
      </c>
      <c r="G56" s="11">
        <v>0.10291833724803351</v>
      </c>
      <c r="H56">
        <v>0.38330424544774844</v>
      </c>
      <c r="I56">
        <v>0.513777417304218</v>
      </c>
      <c r="J56" s="11">
        <v>0.5</v>
      </c>
      <c r="K56">
        <v>5.0000000000000001E-4</v>
      </c>
      <c r="L56">
        <v>600</v>
      </c>
      <c r="M56" s="2">
        <f t="shared" si="0"/>
        <v>0.34828415395949636</v>
      </c>
      <c r="N56" s="3">
        <v>0.125</v>
      </c>
      <c r="O56">
        <v>49.166666667092322</v>
      </c>
      <c r="P56">
        <v>172.67999999999998</v>
      </c>
      <c r="Q56">
        <v>2</v>
      </c>
      <c r="R56">
        <v>12200</v>
      </c>
      <c r="S56">
        <v>9000</v>
      </c>
      <c r="T56">
        <v>14.199999809265137</v>
      </c>
      <c r="U56">
        <v>4.8414634146341466</v>
      </c>
      <c r="V56">
        <v>1.1275407429019659</v>
      </c>
      <c r="W56">
        <v>6.7714520840350808E-4</v>
      </c>
      <c r="X56">
        <v>3.6564019317751209E-9</v>
      </c>
      <c r="Y56">
        <v>-5.9615309967858189E-4</v>
      </c>
      <c r="Z56">
        <v>5256.6247041225433</v>
      </c>
      <c r="AA56">
        <v>-2.1797753452984932E-12</v>
      </c>
      <c r="AB56">
        <v>1.6517947601742431E-15</v>
      </c>
      <c r="AC56">
        <v>4.8423084291363579E-9</v>
      </c>
      <c r="AD56">
        <v>0.3602038452629141</v>
      </c>
      <c r="AE56">
        <v>0</v>
      </c>
      <c r="AF56">
        <v>0.37132267778549916</v>
      </c>
      <c r="AG56">
        <v>0.62867732221450079</v>
      </c>
      <c r="AH56">
        <v>3614.6821982128031</v>
      </c>
      <c r="AI56">
        <v>2553.1935958991548</v>
      </c>
      <c r="AJ56">
        <v>1261.180636634678</v>
      </c>
      <c r="AK56">
        <v>19553.143146078437</v>
      </c>
      <c r="AL56">
        <v>1045.6750122252815</v>
      </c>
      <c r="AM56">
        <v>2306.5356699967988</v>
      </c>
      <c r="AN56">
        <v>1.44202418454634E-5</v>
      </c>
      <c r="AO56">
        <v>1.7782182894862663E-5</v>
      </c>
      <c r="AP56">
        <v>1.1238677343556789E-5</v>
      </c>
      <c r="AQ56">
        <v>1.4120881993077045E-5</v>
      </c>
      <c r="AR56">
        <v>1.1214615017995801E-5</v>
      </c>
      <c r="AS56">
        <v>1.8060496781528742E-5</v>
      </c>
    </row>
    <row r="57" spans="1:45" x14ac:dyDescent="0.25">
      <c r="A57">
        <v>56</v>
      </c>
      <c r="B57" s="2" t="s">
        <v>55</v>
      </c>
      <c r="C57">
        <v>1</v>
      </c>
      <c r="D57" s="11">
        <v>6768.1388733514978</v>
      </c>
      <c r="E57">
        <v>1.8540234760010841</v>
      </c>
      <c r="F57">
        <v>2.1465001336187144</v>
      </c>
      <c r="G57" s="11">
        <v>0.29609664810641084</v>
      </c>
      <c r="H57">
        <v>0.30076319065314849</v>
      </c>
      <c r="I57">
        <v>0.40314016124044066</v>
      </c>
      <c r="J57" s="11">
        <v>0.5</v>
      </c>
      <c r="K57">
        <v>5.0000000000000001E-4</v>
      </c>
      <c r="L57">
        <v>1200</v>
      </c>
      <c r="M57" s="2">
        <f t="shared" si="0"/>
        <v>1.2770073345946222</v>
      </c>
      <c r="N57" s="3">
        <v>0.125</v>
      </c>
      <c r="O57">
        <v>49.166666667092322</v>
      </c>
      <c r="P57">
        <v>305.76</v>
      </c>
      <c r="Q57">
        <v>2</v>
      </c>
      <c r="R57">
        <v>11600</v>
      </c>
      <c r="S57">
        <v>5800</v>
      </c>
      <c r="T57">
        <v>16.5</v>
      </c>
      <c r="U57">
        <v>2.98</v>
      </c>
      <c r="V57">
        <v>1.0987103456762659</v>
      </c>
      <c r="W57">
        <v>7.9464014889667732E-4</v>
      </c>
      <c r="X57">
        <v>4.2908429970909784E-9</v>
      </c>
      <c r="Y57">
        <v>-2.2794200962911759E-4</v>
      </c>
      <c r="Z57">
        <v>3257.6704395271522</v>
      </c>
      <c r="AA57">
        <v>-9.7806337575994362E-13</v>
      </c>
      <c r="AB57">
        <v>1.4044370665350563E-13</v>
      </c>
      <c r="AC57">
        <v>1.0895574666589025E-10</v>
      </c>
      <c r="AD57">
        <v>0.34262166405023547</v>
      </c>
      <c r="AE57">
        <v>0</v>
      </c>
      <c r="AF57">
        <v>0.34733124018838302</v>
      </c>
      <c r="AG57">
        <v>0.65266875981161698</v>
      </c>
      <c r="AH57">
        <v>20526.242661143497</v>
      </c>
      <c r="AI57">
        <v>23378.119456529497</v>
      </c>
      <c r="AJ57">
        <v>28574.373925643074</v>
      </c>
      <c r="AK57">
        <v>20748.221576932297</v>
      </c>
      <c r="AL57">
        <v>23896.149263102641</v>
      </c>
      <c r="AM57">
        <v>23318.870882905117</v>
      </c>
      <c r="AN57">
        <v>8.9096880120452933E-5</v>
      </c>
      <c r="AO57">
        <v>1.8026748954330844E-4</v>
      </c>
      <c r="AP57">
        <v>1.1957986675108951E-4</v>
      </c>
      <c r="AQ57">
        <v>5.2158123154081698E-5</v>
      </c>
      <c r="AR57">
        <v>1.0855432316450875E-4</v>
      </c>
      <c r="AS57">
        <v>1.7289414197346528E-4</v>
      </c>
    </row>
    <row r="58" spans="1:45" x14ac:dyDescent="0.25">
      <c r="A58">
        <v>57</v>
      </c>
      <c r="B58" s="2" t="s">
        <v>56</v>
      </c>
      <c r="C58">
        <v>1</v>
      </c>
      <c r="D58" s="11">
        <v>21793.17826644285</v>
      </c>
      <c r="E58">
        <v>1.8540234760010841</v>
      </c>
      <c r="F58">
        <v>2.1465001336187144</v>
      </c>
      <c r="G58" s="11">
        <v>0.57527730206227856</v>
      </c>
      <c r="H58">
        <v>0.18147513210574037</v>
      </c>
      <c r="I58">
        <v>0.24324756583198118</v>
      </c>
      <c r="J58" s="11">
        <v>0.5</v>
      </c>
      <c r="K58">
        <v>5.0000000000000001E-4</v>
      </c>
      <c r="L58">
        <v>2200</v>
      </c>
      <c r="M58" s="2">
        <f t="shared" si="0"/>
        <v>4.1119204276307268</v>
      </c>
      <c r="N58" s="3">
        <v>0.125</v>
      </c>
      <c r="O58">
        <v>49.166666667092322</v>
      </c>
      <c r="P58">
        <v>602.55999999999995</v>
      </c>
      <c r="Q58">
        <v>6</v>
      </c>
      <c r="R58">
        <v>31400</v>
      </c>
      <c r="S58">
        <v>14200</v>
      </c>
      <c r="T58">
        <v>22.100000381469727</v>
      </c>
      <c r="U58">
        <v>2.168831168831169</v>
      </c>
      <c r="V58">
        <v>1.0651707100861521</v>
      </c>
      <c r="W58">
        <v>1.2910059263824848E-3</v>
      </c>
      <c r="X58">
        <v>6.9710846426685383E-9</v>
      </c>
      <c r="Y58">
        <v>-3.4809997103929513E-4</v>
      </c>
      <c r="Z58">
        <v>3849.0704662178264</v>
      </c>
      <c r="AA58">
        <v>-2.4266343622253932E-12</v>
      </c>
      <c r="AB58">
        <v>1.5771107721423298E-13</v>
      </c>
      <c r="AC58">
        <v>2.3073053104318218E-10</v>
      </c>
      <c r="AD58">
        <v>0.45061072756240045</v>
      </c>
      <c r="AE58">
        <v>0</v>
      </c>
      <c r="AF58">
        <v>0.4592405735528412</v>
      </c>
      <c r="AG58">
        <v>0.5407594264471588</v>
      </c>
      <c r="AH58">
        <v>20304.352152944721</v>
      </c>
      <c r="AI58">
        <v>14780.300249953463</v>
      </c>
      <c r="AJ58">
        <v>42723.460848522998</v>
      </c>
      <c r="AK58">
        <v>22444.513267022525</v>
      </c>
      <c r="AL58">
        <v>18971.066489645837</v>
      </c>
      <c r="AM58">
        <v>11850.092688280549</v>
      </c>
      <c r="AN58">
        <v>5.3048700760269911E-5</v>
      </c>
      <c r="AO58">
        <v>4.3442809411564806E-5</v>
      </c>
      <c r="AP58">
        <v>1.5953021869354058E-4</v>
      </c>
      <c r="AQ58">
        <v>1.0290171379943613E-4</v>
      </c>
      <c r="AR58">
        <v>1.1275785308506491E-4</v>
      </c>
      <c r="AS58">
        <v>6.7396028158844265E-5</v>
      </c>
    </row>
    <row r="59" spans="1:45" x14ac:dyDescent="0.25">
      <c r="A59">
        <v>58</v>
      </c>
      <c r="B59" s="2" t="s">
        <v>57</v>
      </c>
      <c r="C59">
        <v>1</v>
      </c>
      <c r="D59" s="11">
        <v>1845.9060159853307</v>
      </c>
      <c r="E59">
        <v>2.4492104212472054</v>
      </c>
      <c r="F59">
        <v>2.1465001336187099</v>
      </c>
      <c r="G59" s="11">
        <v>8.0054575753853205E-2</v>
      </c>
      <c r="H59">
        <v>0.52030592098565964</v>
      </c>
      <c r="I59">
        <v>0.39963950326048708</v>
      </c>
      <c r="J59" s="11">
        <v>0.5</v>
      </c>
      <c r="K59">
        <v>5.0000000000000001E-4</v>
      </c>
      <c r="L59">
        <v>600</v>
      </c>
      <c r="M59" s="2">
        <f t="shared" si="0"/>
        <v>0.34828415395949636</v>
      </c>
      <c r="N59" s="3">
        <v>0.125</v>
      </c>
      <c r="O59">
        <v>49.166666667092322</v>
      </c>
      <c r="P59">
        <v>172.67999999999998</v>
      </c>
      <c r="Q59">
        <v>2</v>
      </c>
      <c r="R59">
        <v>12200</v>
      </c>
      <c r="S59">
        <v>9000</v>
      </c>
      <c r="T59">
        <v>14.199999809265137</v>
      </c>
      <c r="U59">
        <v>4.8414634146341466</v>
      </c>
      <c r="V59">
        <v>1.1275407429019659</v>
      </c>
      <c r="W59">
        <v>6.7714520840350808E-4</v>
      </c>
      <c r="X59">
        <v>3.6564019317751209E-9</v>
      </c>
      <c r="Y59">
        <v>-5.9615309967858189E-4</v>
      </c>
      <c r="Z59">
        <v>5256.6247041225433</v>
      </c>
      <c r="AA59">
        <v>-2.1797753452984932E-12</v>
      </c>
      <c r="AB59">
        <v>1.6517947601742431E-15</v>
      </c>
      <c r="AC59">
        <v>4.8423084291363579E-9</v>
      </c>
      <c r="AD59">
        <v>0.3602038452629141</v>
      </c>
      <c r="AE59">
        <v>0</v>
      </c>
      <c r="AF59">
        <v>0.37132267778549916</v>
      </c>
      <c r="AG59">
        <v>0.62867732221450079</v>
      </c>
      <c r="AH59">
        <v>3614.6821982128031</v>
      </c>
      <c r="AI59">
        <v>2553.1935958991548</v>
      </c>
      <c r="AJ59">
        <v>1261.180636634678</v>
      </c>
      <c r="AK59">
        <v>19553.143146078437</v>
      </c>
      <c r="AL59">
        <v>1045.6750122252815</v>
      </c>
      <c r="AM59">
        <v>2306.5356699967988</v>
      </c>
      <c r="AN59">
        <v>1.44202418454634E-5</v>
      </c>
      <c r="AO59">
        <v>1.7782182894862663E-5</v>
      </c>
      <c r="AP59">
        <v>1.1238677343556789E-5</v>
      </c>
      <c r="AQ59">
        <v>1.4120881993077045E-5</v>
      </c>
      <c r="AR59">
        <v>1.1214615017995801E-5</v>
      </c>
      <c r="AS59">
        <v>1.8060496781528742E-5</v>
      </c>
    </row>
    <row r="60" spans="1:45" x14ac:dyDescent="0.25">
      <c r="A60">
        <v>59</v>
      </c>
      <c r="B60" s="38" t="s">
        <v>58</v>
      </c>
      <c r="C60">
        <v>1</v>
      </c>
      <c r="D60" s="11">
        <v>6768.1388733514978</v>
      </c>
      <c r="E60">
        <v>2.4492104212472054</v>
      </c>
      <c r="F60">
        <v>2.1465001336187144</v>
      </c>
      <c r="G60" s="11">
        <v>0.24188919081227636</v>
      </c>
      <c r="H60">
        <v>0.42877493858598725</v>
      </c>
      <c r="I60">
        <v>0.32933587060173647</v>
      </c>
      <c r="J60" s="11">
        <v>0.5</v>
      </c>
      <c r="K60">
        <v>5.0000000000000001E-4</v>
      </c>
      <c r="L60">
        <v>1200</v>
      </c>
      <c r="M60" s="2">
        <f t="shared" si="0"/>
        <v>1.2770073345946222</v>
      </c>
      <c r="N60" s="3">
        <v>0.125</v>
      </c>
      <c r="O60">
        <v>39.895833333651062</v>
      </c>
      <c r="P60">
        <v>210.56</v>
      </c>
      <c r="Q60">
        <v>1</v>
      </c>
      <c r="R60">
        <v>7400</v>
      </c>
      <c r="S60">
        <v>7400</v>
      </c>
      <c r="T60">
        <v>13.800000190734863</v>
      </c>
      <c r="U60">
        <v>3.8</v>
      </c>
      <c r="V60">
        <v>1.1173702323701151</v>
      </c>
      <c r="W60">
        <v>8.3576296047533369E-4</v>
      </c>
      <c r="X60">
        <v>4.5128951150564591E-9</v>
      </c>
      <c r="Y60">
        <v>-2.6854050820003761E-4</v>
      </c>
      <c r="Z60">
        <v>2949.4522483114633</v>
      </c>
      <c r="AA60">
        <v>-1.2118951476507286E-12</v>
      </c>
      <c r="AB60">
        <v>1.7538520596116891E-14</v>
      </c>
      <c r="AC60">
        <v>1.6459591107850286E-10</v>
      </c>
      <c r="AD60">
        <v>0.35790273556231</v>
      </c>
      <c r="AE60">
        <v>0</v>
      </c>
      <c r="AF60">
        <v>0.3607522796352583</v>
      </c>
      <c r="AG60">
        <v>0.63924772036474165</v>
      </c>
      <c r="AH60">
        <v>13922.359944245914</v>
      </c>
      <c r="AI60">
        <v>15826.973952919081</v>
      </c>
      <c r="AJ60">
        <v>32931.151687657839</v>
      </c>
      <c r="AK60">
        <v>22026.824710264791</v>
      </c>
      <c r="AL60">
        <v>32976.402516623755</v>
      </c>
      <c r="AM60">
        <v>16659.345516977857</v>
      </c>
      <c r="AN60">
        <v>7.5804893522350952E-5</v>
      </c>
      <c r="AO60">
        <v>1.5860839057629114E-4</v>
      </c>
      <c r="AP60">
        <v>1.5879067404254144E-4</v>
      </c>
      <c r="AQ60">
        <v>5.7121148176329311E-5</v>
      </c>
      <c r="AR60">
        <v>1.5890104929707817E-4</v>
      </c>
      <c r="AS60">
        <v>1.3918448061036749E-4</v>
      </c>
    </row>
    <row r="61" spans="1:45" x14ac:dyDescent="0.25">
      <c r="A61">
        <v>60</v>
      </c>
      <c r="B61" s="2" t="s">
        <v>59</v>
      </c>
      <c r="C61">
        <v>1</v>
      </c>
      <c r="D61" s="11">
        <v>21793.17826644285</v>
      </c>
      <c r="E61">
        <v>2.4492104212472054</v>
      </c>
      <c r="F61">
        <v>2.1465001336187144</v>
      </c>
      <c r="G61" s="11">
        <v>0.50675484574052476</v>
      </c>
      <c r="H61">
        <v>0.27897130361726946</v>
      </c>
      <c r="I61">
        <v>0.21427385064220578</v>
      </c>
      <c r="J61" s="11">
        <v>0.5</v>
      </c>
      <c r="K61">
        <v>5.0000000000000001E-4</v>
      </c>
      <c r="L61">
        <v>2200</v>
      </c>
      <c r="M61" s="2">
        <f t="shared" si="0"/>
        <v>4.1119204276307268</v>
      </c>
      <c r="N61" s="3">
        <v>0.125</v>
      </c>
      <c r="O61">
        <v>49.166666667092322</v>
      </c>
      <c r="P61">
        <v>602.55999999999995</v>
      </c>
      <c r="Q61">
        <v>6</v>
      </c>
      <c r="R61">
        <v>31400</v>
      </c>
      <c r="S61">
        <v>14200</v>
      </c>
      <c r="T61">
        <v>22.100000381469727</v>
      </c>
      <c r="U61">
        <v>2.168831168831169</v>
      </c>
      <c r="V61">
        <v>1.0651707100861521</v>
      </c>
      <c r="W61">
        <v>1.2910059263824848E-3</v>
      </c>
      <c r="X61">
        <v>6.9710846426685383E-9</v>
      </c>
      <c r="Y61">
        <v>-3.4809997103929513E-4</v>
      </c>
      <c r="Z61">
        <v>3849.0704662178264</v>
      </c>
      <c r="AA61">
        <v>-2.4266343622253932E-12</v>
      </c>
      <c r="AB61">
        <v>1.5771107721423298E-13</v>
      </c>
      <c r="AC61">
        <v>2.3073053104318218E-10</v>
      </c>
      <c r="AD61">
        <v>0.45061072756240045</v>
      </c>
      <c r="AE61">
        <v>0</v>
      </c>
      <c r="AF61">
        <v>0.4592405735528412</v>
      </c>
      <c r="AG61">
        <v>0.5407594264471588</v>
      </c>
      <c r="AH61">
        <v>41328.740601096375</v>
      </c>
      <c r="AI61">
        <v>15848.560086432342</v>
      </c>
      <c r="AJ61">
        <v>42831.674492515063</v>
      </c>
      <c r="AK61">
        <v>22241.710761468195</v>
      </c>
      <c r="AL61">
        <v>19048.755006682692</v>
      </c>
      <c r="AM61">
        <v>11457.07600327042</v>
      </c>
      <c r="AN61">
        <v>1.0371855745755871E-4</v>
      </c>
      <c r="AO61">
        <v>4.8919413980608796E-5</v>
      </c>
      <c r="AP61">
        <v>1.586049502050597E-4</v>
      </c>
      <c r="AQ61">
        <v>1.0124957906405649E-4</v>
      </c>
      <c r="AR61">
        <v>1.1290354719870665E-4</v>
      </c>
      <c r="AS61">
        <v>6.6750499193201867E-5</v>
      </c>
    </row>
    <row r="62" spans="1:45" x14ac:dyDescent="0.25">
      <c r="A62">
        <v>61</v>
      </c>
      <c r="B62" s="2" t="s">
        <v>60</v>
      </c>
      <c r="C62">
        <v>1</v>
      </c>
      <c r="D62" s="11">
        <v>1845.9060159853307</v>
      </c>
      <c r="E62">
        <v>0</v>
      </c>
      <c r="F62">
        <v>3.5652595497737427</v>
      </c>
      <c r="G62" s="11">
        <v>6.7694812051067657E-2</v>
      </c>
      <c r="H62">
        <v>0</v>
      </c>
      <c r="I62">
        <v>0.93230518794893236</v>
      </c>
      <c r="J62" s="11">
        <v>0.5</v>
      </c>
      <c r="K62">
        <v>5.0000000000000001E-4</v>
      </c>
      <c r="L62">
        <v>600</v>
      </c>
      <c r="M62" s="2">
        <f t="shared" si="0"/>
        <v>0.34828415395949636</v>
      </c>
      <c r="N62" s="3">
        <v>0.125</v>
      </c>
      <c r="O62">
        <v>49.166666667092322</v>
      </c>
      <c r="P62">
        <v>415.24</v>
      </c>
      <c r="Q62">
        <v>36</v>
      </c>
      <c r="R62">
        <v>207200</v>
      </c>
      <c r="S62">
        <v>30000</v>
      </c>
      <c r="T62">
        <v>18</v>
      </c>
      <c r="U62">
        <v>2.6466666666666665</v>
      </c>
      <c r="V62">
        <v>1.467220622800308</v>
      </c>
      <c r="W62">
        <v>3.8340738328373434E-4</v>
      </c>
      <c r="X62">
        <v>2.0702967096239672E-9</v>
      </c>
      <c r="Y62">
        <v>-1.879321851892584E-3</v>
      </c>
      <c r="Z62">
        <v>6052.6183375194669</v>
      </c>
      <c r="AA62">
        <v>-3.8907538462976377E-12</v>
      </c>
      <c r="AB62">
        <v>5.9323385405797644E-14</v>
      </c>
      <c r="AC62">
        <v>6.0919636841876643E-9</v>
      </c>
      <c r="AD62">
        <v>0.11174260668529043</v>
      </c>
      <c r="AE62">
        <v>0</v>
      </c>
      <c r="AF62">
        <v>0.19670551969945091</v>
      </c>
      <c r="AG62">
        <v>0.80329448030054906</v>
      </c>
      <c r="AH62">
        <v>4844.1585436035712</v>
      </c>
      <c r="AI62">
        <v>16316.119250223244</v>
      </c>
      <c r="AJ62">
        <v>7481.5088873236064</v>
      </c>
      <c r="AK62">
        <v>8537.9148366056288</v>
      </c>
      <c r="AL62">
        <v>6417.8631194716554</v>
      </c>
      <c r="AM62">
        <v>5453.270435407303</v>
      </c>
      <c r="AN62">
        <v>6.6665955274062605E-7</v>
      </c>
      <c r="AO62">
        <v>8.3050583711530154E-7</v>
      </c>
      <c r="AP62">
        <v>5.4200989330110915E-7</v>
      </c>
      <c r="AQ62">
        <v>4.33454576219121E-7</v>
      </c>
      <c r="AR62">
        <v>5.6725424984339876E-7</v>
      </c>
      <c r="AS62">
        <v>7.524344272151805E-7</v>
      </c>
    </row>
    <row r="63" spans="1:45" x14ac:dyDescent="0.25">
      <c r="A63">
        <v>62</v>
      </c>
      <c r="B63" s="2" t="s">
        <v>61</v>
      </c>
      <c r="C63">
        <v>1</v>
      </c>
      <c r="D63" s="11">
        <v>6768.1388733514978</v>
      </c>
      <c r="E63">
        <v>0</v>
      </c>
      <c r="F63">
        <v>3.5652595497737427</v>
      </c>
      <c r="G63" s="11">
        <v>0.2102540497104485</v>
      </c>
      <c r="H63">
        <v>0</v>
      </c>
      <c r="I63">
        <v>0.78974595028955152</v>
      </c>
      <c r="J63" s="11">
        <v>0.5</v>
      </c>
      <c r="K63">
        <v>5.0000000000000001E-4</v>
      </c>
      <c r="L63">
        <v>1200</v>
      </c>
      <c r="M63" s="2">
        <f t="shared" si="0"/>
        <v>1.2770073345946222</v>
      </c>
      <c r="N63" s="3">
        <v>0.125</v>
      </c>
      <c r="O63">
        <v>49.166666667092322</v>
      </c>
      <c r="P63">
        <v>524</v>
      </c>
      <c r="Q63">
        <v>26</v>
      </c>
      <c r="R63">
        <v>161600</v>
      </c>
      <c r="S63">
        <v>15800</v>
      </c>
      <c r="T63">
        <v>24.600000381469727</v>
      </c>
      <c r="U63">
        <v>1.946078431372549</v>
      </c>
      <c r="V63">
        <v>1.3162072011335575</v>
      </c>
      <c r="W63">
        <v>5.0439324985589325E-4</v>
      </c>
      <c r="X63">
        <v>2.7235878364936153E-9</v>
      </c>
      <c r="Y63">
        <v>-1.4353493437400666E-3</v>
      </c>
      <c r="Z63">
        <v>5895.7638064092025</v>
      </c>
      <c r="AA63">
        <v>-3.9093000137295389E-12</v>
      </c>
      <c r="AB63">
        <v>4.8869483978806667E-14</v>
      </c>
      <c r="AC63">
        <v>6.3024722093708669E-9</v>
      </c>
      <c r="AD63">
        <v>0.1912213740458015</v>
      </c>
      <c r="AE63">
        <v>0</v>
      </c>
      <c r="AF63">
        <v>0.33190839694656488</v>
      </c>
      <c r="AG63">
        <v>0.66809160305343507</v>
      </c>
      <c r="AH63">
        <v>5093.4697064305792</v>
      </c>
      <c r="AI63">
        <v>936.57804715723159</v>
      </c>
      <c r="AJ63">
        <v>1128.1272170467555</v>
      </c>
      <c r="AK63">
        <v>1045.2036876080226</v>
      </c>
      <c r="AL63">
        <v>824.08267989751266</v>
      </c>
      <c r="AM63">
        <v>157.61151688225237</v>
      </c>
      <c r="AN63">
        <v>3.9691523669285584E-6</v>
      </c>
      <c r="AO63">
        <v>2.0466964670886986E-6</v>
      </c>
      <c r="AP63">
        <v>2.7075892535369414E-6</v>
      </c>
      <c r="AQ63">
        <v>2.7225092508465998E-6</v>
      </c>
      <c r="AR63">
        <v>2.2512986494164527E-6</v>
      </c>
      <c r="AS63">
        <v>1.7508075943385816E-6</v>
      </c>
    </row>
    <row r="64" spans="1:45" x14ac:dyDescent="0.25">
      <c r="A64">
        <v>63</v>
      </c>
      <c r="B64" s="2" t="s">
        <v>62</v>
      </c>
      <c r="C64">
        <v>1</v>
      </c>
      <c r="D64" s="11">
        <v>21793.17826644285</v>
      </c>
      <c r="E64">
        <v>0</v>
      </c>
      <c r="F64">
        <v>3.5652595497737427</v>
      </c>
      <c r="G64" s="11">
        <v>0.46156997017418699</v>
      </c>
      <c r="H64">
        <v>0</v>
      </c>
      <c r="I64">
        <v>0.53843002982581301</v>
      </c>
      <c r="J64" s="11">
        <v>0.5</v>
      </c>
      <c r="K64">
        <v>5.0000000000000001E-4</v>
      </c>
      <c r="L64">
        <v>2200</v>
      </c>
      <c r="M64" s="2">
        <f t="shared" si="0"/>
        <v>4.1119204276307268</v>
      </c>
      <c r="N64" s="3">
        <v>0.125</v>
      </c>
      <c r="O64">
        <v>49.166666667092322</v>
      </c>
      <c r="P64">
        <v>854</v>
      </c>
      <c r="Q64">
        <v>38</v>
      </c>
      <c r="R64">
        <v>292400</v>
      </c>
      <c r="S64">
        <v>25000</v>
      </c>
      <c r="T64">
        <v>28.5</v>
      </c>
      <c r="U64">
        <v>1.640495867768595</v>
      </c>
      <c r="V64">
        <v>1.317033586588884</v>
      </c>
      <c r="W64">
        <v>1.1826734692921433E-3</v>
      </c>
      <c r="X64">
        <v>6.3861185224570253E-9</v>
      </c>
      <c r="Y64">
        <v>-1.5329118774164417E-3</v>
      </c>
      <c r="Z64">
        <v>6232.1732222884893</v>
      </c>
      <c r="AA64">
        <v>-9.7893569336635105E-12</v>
      </c>
      <c r="AB64">
        <v>1.1456555385199171E-13</v>
      </c>
      <c r="AC64">
        <v>2.9548165090662384E-8</v>
      </c>
      <c r="AD64">
        <v>0.52121779859484774</v>
      </c>
      <c r="AE64">
        <v>4.6838407494145194E-4</v>
      </c>
      <c r="AF64">
        <v>0.63578454332552681</v>
      </c>
      <c r="AG64">
        <v>0.3637470725995316</v>
      </c>
      <c r="AH64">
        <v>1246.1475814876262</v>
      </c>
      <c r="AI64">
        <v>207.03250522216257</v>
      </c>
      <c r="AJ64">
        <v>8223.0877865996026</v>
      </c>
      <c r="AK64">
        <v>2185.4902585758032</v>
      </c>
      <c r="AL64">
        <v>4337.8328569258738</v>
      </c>
      <c r="AM64">
        <v>969.98477843701971</v>
      </c>
      <c r="AN64">
        <v>1.4653390630026933E-5</v>
      </c>
      <c r="AO64">
        <v>1.5159084945246726E-5</v>
      </c>
      <c r="AP64">
        <v>2.563352097430811E-5</v>
      </c>
      <c r="AQ64">
        <v>1.8027106104912005E-5</v>
      </c>
      <c r="AR64">
        <v>2.0818076781430819E-5</v>
      </c>
      <c r="AS64">
        <v>1.1592481352798556E-5</v>
      </c>
    </row>
    <row r="65" spans="1:45" x14ac:dyDescent="0.25">
      <c r="A65">
        <v>64</v>
      </c>
      <c r="B65" s="2" t="s">
        <v>63</v>
      </c>
      <c r="C65">
        <v>0</v>
      </c>
      <c r="D65" s="11">
        <v>1845.9060159853307</v>
      </c>
      <c r="E65">
        <v>0.99869694175421408</v>
      </c>
      <c r="F65">
        <v>3.5652595497737427</v>
      </c>
      <c r="G65" s="11">
        <v>6.308018908001381E-2</v>
      </c>
      <c r="H65">
        <v>6.8168044658616797E-2</v>
      </c>
      <c r="I65">
        <v>0.86875176626136941</v>
      </c>
      <c r="J65" s="11">
        <v>0.5</v>
      </c>
      <c r="K65">
        <v>5.0000000000000001E-4</v>
      </c>
      <c r="L65">
        <v>600</v>
      </c>
      <c r="M65" s="2">
        <f t="shared" si="0"/>
        <v>0.34828415395949636</v>
      </c>
      <c r="N65" s="3">
        <v>0.125</v>
      </c>
      <c r="O65" t="s">
        <v>237</v>
      </c>
      <c r="P65" t="s">
        <v>237</v>
      </c>
      <c r="Q65" t="s">
        <v>237</v>
      </c>
      <c r="R65" t="s">
        <v>237</v>
      </c>
      <c r="S65" t="s">
        <v>237</v>
      </c>
      <c r="T65" t="s">
        <v>237</v>
      </c>
      <c r="U65" t="s">
        <v>237</v>
      </c>
      <c r="V65" t="s">
        <v>237</v>
      </c>
      <c r="W65" t="s">
        <v>237</v>
      </c>
      <c r="X65" t="s">
        <v>237</v>
      </c>
      <c r="Y65" t="s">
        <v>237</v>
      </c>
      <c r="Z65" t="s">
        <v>237</v>
      </c>
      <c r="AA65" t="s">
        <v>237</v>
      </c>
      <c r="AB65" t="s">
        <v>237</v>
      </c>
      <c r="AC65" t="s">
        <v>237</v>
      </c>
      <c r="AD65" t="s">
        <v>237</v>
      </c>
      <c r="AE65" t="s">
        <v>237</v>
      </c>
      <c r="AF65" t="s">
        <v>237</v>
      </c>
      <c r="AG65" t="s">
        <v>237</v>
      </c>
      <c r="AH65" t="s">
        <v>237</v>
      </c>
      <c r="AI65" t="s">
        <v>237</v>
      </c>
      <c r="AJ65" t="s">
        <v>237</v>
      </c>
      <c r="AK65" t="s">
        <v>237</v>
      </c>
      <c r="AL65" t="s">
        <v>237</v>
      </c>
      <c r="AM65" t="s">
        <v>237</v>
      </c>
      <c r="AN65" t="s">
        <v>237</v>
      </c>
      <c r="AO65" t="s">
        <v>237</v>
      </c>
      <c r="AP65" t="s">
        <v>237</v>
      </c>
      <c r="AQ65" t="s">
        <v>237</v>
      </c>
      <c r="AR65" t="s">
        <v>237</v>
      </c>
      <c r="AS65" t="s">
        <v>237</v>
      </c>
    </row>
    <row r="66" spans="1:45" x14ac:dyDescent="0.25">
      <c r="A66">
        <v>65</v>
      </c>
      <c r="B66" s="2" t="s">
        <v>64</v>
      </c>
      <c r="C66">
        <v>1</v>
      </c>
      <c r="D66" s="11">
        <v>6768.1388733514978</v>
      </c>
      <c r="E66">
        <v>0.99869694175421408</v>
      </c>
      <c r="F66">
        <v>3.5652595497737427</v>
      </c>
      <c r="G66" s="11">
        <v>0.19798516212084327</v>
      </c>
      <c r="H66">
        <v>5.8352681465595233E-2</v>
      </c>
      <c r="I66">
        <v>0.74366215641356148</v>
      </c>
      <c r="J66" s="11">
        <v>0.5</v>
      </c>
      <c r="K66">
        <v>5.0000000000000001E-4</v>
      </c>
      <c r="L66">
        <v>1200</v>
      </c>
      <c r="M66" s="2">
        <f t="shared" si="0"/>
        <v>1.2770073345946222</v>
      </c>
      <c r="N66" s="3">
        <v>0.125</v>
      </c>
      <c r="O66">
        <v>49.166666667092322</v>
      </c>
      <c r="P66">
        <v>476</v>
      </c>
      <c r="Q66">
        <v>3</v>
      </c>
      <c r="R66">
        <v>17000</v>
      </c>
      <c r="S66">
        <v>9800</v>
      </c>
      <c r="T66">
        <v>18.299999237060547</v>
      </c>
      <c r="U66">
        <v>3.2540983606557377</v>
      </c>
      <c r="V66">
        <v>1.1469032121692198</v>
      </c>
      <c r="W66">
        <v>7.2888527125114294E-4</v>
      </c>
      <c r="X66">
        <v>3.9357843499014914E-9</v>
      </c>
      <c r="Y66">
        <v>-1.816936957217203E-3</v>
      </c>
      <c r="Z66">
        <v>6892.8651504516602</v>
      </c>
      <c r="AA66">
        <v>-7.1510720409731033E-12</v>
      </c>
      <c r="AB66">
        <v>-1.9048329950539478E-14</v>
      </c>
      <c r="AC66">
        <v>8.7309486477357319E-9</v>
      </c>
      <c r="AD66">
        <v>0.33865546218487391</v>
      </c>
      <c r="AE66">
        <v>0</v>
      </c>
      <c r="AF66">
        <v>0.35445378151260504</v>
      </c>
      <c r="AG66">
        <v>0.64554621848739491</v>
      </c>
      <c r="AH66">
        <v>12084.279227700315</v>
      </c>
      <c r="AI66">
        <v>10208.251730956063</v>
      </c>
      <c r="AJ66">
        <v>14574.330962335338</v>
      </c>
      <c r="AK66">
        <v>7444.0400393111813</v>
      </c>
      <c r="AL66">
        <v>16556.373217119486</v>
      </c>
      <c r="AM66">
        <v>10409.668084552197</v>
      </c>
      <c r="AN66">
        <v>3.4033589763063714E-5</v>
      </c>
      <c r="AO66">
        <v>6.2356159594604131E-5</v>
      </c>
      <c r="AP66">
        <v>7.2815651539201768E-5</v>
      </c>
      <c r="AQ66">
        <v>4.0912907683169665E-5</v>
      </c>
      <c r="AR66">
        <v>7.4212976527986553E-5</v>
      </c>
      <c r="AS66">
        <v>6.0685817578671606E-5</v>
      </c>
    </row>
    <row r="67" spans="1:45" x14ac:dyDescent="0.25">
      <c r="A67">
        <v>66</v>
      </c>
      <c r="B67" s="2" t="s">
        <v>65</v>
      </c>
      <c r="C67">
        <v>1</v>
      </c>
      <c r="D67" s="11">
        <v>21793.17826644285</v>
      </c>
      <c r="E67">
        <v>0.99869694175421408</v>
      </c>
      <c r="F67">
        <v>3.5652595497737427</v>
      </c>
      <c r="G67" s="11">
        <v>0.44285967880194721</v>
      </c>
      <c r="H67">
        <v>4.0536197285925918E-2</v>
      </c>
      <c r="I67">
        <v>0.51660412391212684</v>
      </c>
      <c r="J67" s="11">
        <v>0.5</v>
      </c>
      <c r="K67">
        <v>5.0000000000000001E-4</v>
      </c>
      <c r="L67">
        <v>2200</v>
      </c>
      <c r="M67" s="2">
        <f t="shared" ref="M67:M130" si="1">(J67*D67)/2650</f>
        <v>4.1119204276307268</v>
      </c>
      <c r="N67" s="3">
        <v>0.125</v>
      </c>
      <c r="O67">
        <v>49.166666667092322</v>
      </c>
      <c r="P67">
        <v>892.43999999999994</v>
      </c>
      <c r="Q67">
        <v>5</v>
      </c>
      <c r="R67">
        <v>36400</v>
      </c>
      <c r="S67">
        <v>15800</v>
      </c>
      <c r="T67">
        <v>28.399999618530273</v>
      </c>
      <c r="U67">
        <v>1.7566371681415929</v>
      </c>
      <c r="V67">
        <v>1.1519235172920321</v>
      </c>
      <c r="W67">
        <v>1.6761375322131016E-3</v>
      </c>
      <c r="X67">
        <v>9.050691690123985E-9</v>
      </c>
      <c r="Y67">
        <v>-1.7606668036265272E-3</v>
      </c>
      <c r="Z67">
        <v>7091.8072712793946</v>
      </c>
      <c r="AA67">
        <v>-1.5935252408659768E-11</v>
      </c>
      <c r="AB67">
        <v>1.7303313153705117E-13</v>
      </c>
      <c r="AC67">
        <v>1.1724220858110238E-8</v>
      </c>
      <c r="AD67">
        <v>0.55869302137958854</v>
      </c>
      <c r="AE67">
        <v>0</v>
      </c>
      <c r="AF67">
        <v>0.58101384967056613</v>
      </c>
      <c r="AG67">
        <v>0.41898615032943387</v>
      </c>
      <c r="AH67">
        <v>44362.405732286126</v>
      </c>
      <c r="AI67">
        <v>16243.430819459878</v>
      </c>
      <c r="AJ67">
        <v>16682.308800880586</v>
      </c>
      <c r="AK67">
        <v>13437.990831195037</v>
      </c>
      <c r="AL67">
        <v>19329.428410430843</v>
      </c>
      <c r="AM67">
        <v>14619.056451237364</v>
      </c>
      <c r="AN67">
        <v>9.9820596762816683E-5</v>
      </c>
      <c r="AO67">
        <v>7.5951622359122061E-5</v>
      </c>
      <c r="AP67">
        <v>1.0351495781881097E-4</v>
      </c>
      <c r="AQ67">
        <v>8.5056997476866899E-5</v>
      </c>
      <c r="AR67">
        <v>1.1158464727827004E-4</v>
      </c>
      <c r="AS67">
        <v>6.3317176476428486E-5</v>
      </c>
    </row>
    <row r="68" spans="1:45" x14ac:dyDescent="0.25">
      <c r="A68">
        <v>67</v>
      </c>
      <c r="B68" s="2" t="s">
        <v>66</v>
      </c>
      <c r="C68">
        <v>0</v>
      </c>
      <c r="D68" s="11">
        <v>1845.9060159853307</v>
      </c>
      <c r="E68">
        <v>1.3607378790284337</v>
      </c>
      <c r="F68">
        <v>3.5652595497737427</v>
      </c>
      <c r="G68" s="11">
        <v>5.9600586869579739E-2</v>
      </c>
      <c r="H68">
        <v>0.11956935747722872</v>
      </c>
      <c r="I68">
        <v>0.82083005565319167</v>
      </c>
      <c r="J68" s="11">
        <v>0.5</v>
      </c>
      <c r="K68">
        <v>5.0000000000000001E-4</v>
      </c>
      <c r="L68">
        <v>600</v>
      </c>
      <c r="M68" s="2">
        <f t="shared" si="1"/>
        <v>0.34828415395949636</v>
      </c>
      <c r="N68" s="3">
        <v>0.125</v>
      </c>
      <c r="O68" t="s">
        <v>237</v>
      </c>
      <c r="P68" t="s">
        <v>237</v>
      </c>
      <c r="Q68" t="s">
        <v>237</v>
      </c>
      <c r="R68" t="s">
        <v>237</v>
      </c>
      <c r="S68" t="s">
        <v>237</v>
      </c>
      <c r="T68" t="s">
        <v>237</v>
      </c>
      <c r="U68" t="s">
        <v>237</v>
      </c>
      <c r="V68" t="s">
        <v>237</v>
      </c>
      <c r="W68" t="s">
        <v>237</v>
      </c>
      <c r="X68" t="s">
        <v>237</v>
      </c>
      <c r="Y68" t="s">
        <v>237</v>
      </c>
      <c r="Z68" t="s">
        <v>237</v>
      </c>
      <c r="AA68" t="s">
        <v>237</v>
      </c>
      <c r="AB68" t="s">
        <v>237</v>
      </c>
      <c r="AC68" t="s">
        <v>237</v>
      </c>
      <c r="AD68" t="s">
        <v>237</v>
      </c>
      <c r="AE68" t="s">
        <v>237</v>
      </c>
      <c r="AF68" t="s">
        <v>237</v>
      </c>
      <c r="AG68" t="s">
        <v>237</v>
      </c>
      <c r="AH68" t="s">
        <v>237</v>
      </c>
      <c r="AI68" t="s">
        <v>237</v>
      </c>
      <c r="AJ68" t="s">
        <v>237</v>
      </c>
      <c r="AK68" t="s">
        <v>237</v>
      </c>
      <c r="AL68" t="s">
        <v>237</v>
      </c>
      <c r="AM68" t="s">
        <v>237</v>
      </c>
      <c r="AN68" t="s">
        <v>237</v>
      </c>
      <c r="AO68" t="s">
        <v>237</v>
      </c>
      <c r="AP68" t="s">
        <v>237</v>
      </c>
      <c r="AQ68" t="s">
        <v>237</v>
      </c>
      <c r="AR68" t="s">
        <v>237</v>
      </c>
      <c r="AS68" t="s">
        <v>237</v>
      </c>
    </row>
    <row r="69" spans="1:45" x14ac:dyDescent="0.25">
      <c r="A69">
        <v>68</v>
      </c>
      <c r="B69" s="2" t="s">
        <v>67</v>
      </c>
      <c r="C69">
        <v>1</v>
      </c>
      <c r="D69" s="11">
        <v>6768.1388733514978</v>
      </c>
      <c r="E69">
        <v>1.3607378790284337</v>
      </c>
      <c r="F69">
        <v>3.5652595497737427</v>
      </c>
      <c r="G69" s="11">
        <v>0.18856165786777104</v>
      </c>
      <c r="H69">
        <v>0.1031722902486356</v>
      </c>
      <c r="I69">
        <v>0.70826605188359337</v>
      </c>
      <c r="J69" s="11">
        <v>0.5</v>
      </c>
      <c r="K69">
        <v>5.0000000000000001E-4</v>
      </c>
      <c r="L69">
        <v>1200</v>
      </c>
      <c r="M69" s="2">
        <f t="shared" si="1"/>
        <v>1.2770073345946222</v>
      </c>
      <c r="N69" s="3">
        <v>0.125</v>
      </c>
      <c r="O69">
        <v>49.166666667092322</v>
      </c>
      <c r="P69">
        <v>476</v>
      </c>
      <c r="Q69">
        <v>3</v>
      </c>
      <c r="R69">
        <v>17000</v>
      </c>
      <c r="S69">
        <v>9800</v>
      </c>
      <c r="T69">
        <v>18.299999237060547</v>
      </c>
      <c r="U69">
        <v>3.2540983606557377</v>
      </c>
      <c r="V69">
        <v>1.1469032121692198</v>
      </c>
      <c r="W69">
        <v>7.2888527125114294E-4</v>
      </c>
      <c r="X69">
        <v>3.9357843499014914E-9</v>
      </c>
      <c r="Y69">
        <v>-1.816936957217203E-3</v>
      </c>
      <c r="Z69">
        <v>6892.8651504516602</v>
      </c>
      <c r="AA69">
        <v>-7.1510720409731033E-12</v>
      </c>
      <c r="AB69">
        <v>-1.9048329950539478E-14</v>
      </c>
      <c r="AC69">
        <v>8.7309486477357319E-9</v>
      </c>
      <c r="AD69">
        <v>0.33865546218487391</v>
      </c>
      <c r="AE69">
        <v>0</v>
      </c>
      <c r="AF69">
        <v>0.35445378151260504</v>
      </c>
      <c r="AG69">
        <v>0.64554621848739491</v>
      </c>
      <c r="AH69">
        <v>12090.104470926135</v>
      </c>
      <c r="AI69">
        <v>10250.105937015745</v>
      </c>
      <c r="AJ69">
        <v>14701.726388264524</v>
      </c>
      <c r="AK69">
        <v>7596.2752716443765</v>
      </c>
      <c r="AL69">
        <v>16991.316982132204</v>
      </c>
      <c r="AM69">
        <v>10506.877456203556</v>
      </c>
      <c r="AN69">
        <v>3.4232377294201876E-5</v>
      </c>
      <c r="AO69">
        <v>6.3596819067145467E-5</v>
      </c>
      <c r="AP69">
        <v>7.3593686006286226E-5</v>
      </c>
      <c r="AQ69">
        <v>4.1348464306769503E-5</v>
      </c>
      <c r="AR69">
        <v>7.515806889789073E-5</v>
      </c>
      <c r="AS69">
        <v>6.0684466651025984E-5</v>
      </c>
    </row>
    <row r="70" spans="1:45" x14ac:dyDescent="0.25">
      <c r="A70">
        <v>69</v>
      </c>
      <c r="B70" s="2" t="s">
        <v>68</v>
      </c>
      <c r="C70">
        <v>1</v>
      </c>
      <c r="D70" s="11">
        <v>21793.17826644285</v>
      </c>
      <c r="E70">
        <v>1.3607378790284337</v>
      </c>
      <c r="F70">
        <v>3.5652595497737427</v>
      </c>
      <c r="G70" s="11">
        <v>0.42800080758857412</v>
      </c>
      <c r="H70">
        <v>7.272822054031064E-2</v>
      </c>
      <c r="I70">
        <v>0.49927097187111524</v>
      </c>
      <c r="J70" s="11">
        <v>0.5</v>
      </c>
      <c r="K70">
        <v>5.0000000000000001E-4</v>
      </c>
      <c r="L70">
        <v>2200</v>
      </c>
      <c r="M70" s="2">
        <f t="shared" si="1"/>
        <v>4.1119204276307268</v>
      </c>
      <c r="N70" s="3">
        <v>0.125</v>
      </c>
      <c r="O70">
        <v>49.166666667092322</v>
      </c>
      <c r="P70">
        <v>892.43999999999994</v>
      </c>
      <c r="Q70">
        <v>5</v>
      </c>
      <c r="R70">
        <v>36400</v>
      </c>
      <c r="S70">
        <v>15800</v>
      </c>
      <c r="T70">
        <v>28.399999618530273</v>
      </c>
      <c r="U70">
        <v>1.7566371681415929</v>
      </c>
      <c r="V70">
        <v>1.1519235172920321</v>
      </c>
      <c r="W70">
        <v>1.6761375322131016E-3</v>
      </c>
      <c r="X70">
        <v>9.050691690123985E-9</v>
      </c>
      <c r="Y70">
        <v>-1.7606668036265272E-3</v>
      </c>
      <c r="Z70">
        <v>7091.8072712793946</v>
      </c>
      <c r="AA70">
        <v>-1.5935252408659768E-11</v>
      </c>
      <c r="AB70">
        <v>1.7303313153705117E-13</v>
      </c>
      <c r="AC70">
        <v>1.1724220858110238E-8</v>
      </c>
      <c r="AD70">
        <v>0.55869302137958854</v>
      </c>
      <c r="AE70">
        <v>0</v>
      </c>
      <c r="AF70">
        <v>0.58101384967056613</v>
      </c>
      <c r="AG70">
        <v>0.41898615032943387</v>
      </c>
      <c r="AH70">
        <v>38500.684125257292</v>
      </c>
      <c r="AI70">
        <v>15461.769251018635</v>
      </c>
      <c r="AJ70">
        <v>16789.633373848363</v>
      </c>
      <c r="AK70">
        <v>13586.820734337954</v>
      </c>
      <c r="AL70">
        <v>18946.039581765828</v>
      </c>
      <c r="AM70">
        <v>14714.582315546748</v>
      </c>
      <c r="AN70">
        <v>8.7795952608179509E-5</v>
      </c>
      <c r="AO70">
        <v>7.1560109241383408E-5</v>
      </c>
      <c r="AP70">
        <v>1.0323816274039171E-4</v>
      </c>
      <c r="AQ70">
        <v>8.6470806826319883E-5</v>
      </c>
      <c r="AR70">
        <v>1.098897944624936E-4</v>
      </c>
      <c r="AS70">
        <v>6.5326673044502378E-5</v>
      </c>
    </row>
    <row r="71" spans="1:45" x14ac:dyDescent="0.25">
      <c r="A71">
        <v>70</v>
      </c>
      <c r="B71" s="2" t="s">
        <v>69</v>
      </c>
      <c r="C71">
        <v>0</v>
      </c>
      <c r="D71" s="11">
        <v>1845.9060159853307</v>
      </c>
      <c r="E71">
        <v>1.8540234760010841</v>
      </c>
      <c r="F71">
        <v>3.5652595497737427</v>
      </c>
      <c r="G71" s="11">
        <v>5.4064182981913941E-2</v>
      </c>
      <c r="H71">
        <v>0.20135411645535001</v>
      </c>
      <c r="I71">
        <v>0.74458170056273598</v>
      </c>
      <c r="J71" s="11">
        <v>0.5</v>
      </c>
      <c r="K71">
        <v>5.0000000000000001E-4</v>
      </c>
      <c r="L71">
        <v>600</v>
      </c>
      <c r="M71" s="2">
        <f t="shared" si="1"/>
        <v>0.34828415395949636</v>
      </c>
      <c r="N71" s="3">
        <v>0.125</v>
      </c>
      <c r="O71" t="s">
        <v>237</v>
      </c>
      <c r="P71" t="s">
        <v>237</v>
      </c>
      <c r="Q71" t="s">
        <v>237</v>
      </c>
      <c r="R71" t="s">
        <v>237</v>
      </c>
      <c r="S71" t="s">
        <v>237</v>
      </c>
      <c r="T71" t="s">
        <v>237</v>
      </c>
      <c r="U71" t="s">
        <v>237</v>
      </c>
      <c r="V71" t="s">
        <v>237</v>
      </c>
      <c r="W71" t="s">
        <v>237</v>
      </c>
      <c r="X71" t="s">
        <v>237</v>
      </c>
      <c r="Y71" t="s">
        <v>237</v>
      </c>
      <c r="Z71" t="s">
        <v>237</v>
      </c>
      <c r="AA71" t="s">
        <v>237</v>
      </c>
      <c r="AB71" t="s">
        <v>237</v>
      </c>
      <c r="AC71" t="s">
        <v>237</v>
      </c>
      <c r="AD71" t="s">
        <v>237</v>
      </c>
      <c r="AE71" t="s">
        <v>237</v>
      </c>
      <c r="AF71" t="s">
        <v>237</v>
      </c>
      <c r="AG71" t="s">
        <v>237</v>
      </c>
      <c r="AH71" t="s">
        <v>237</v>
      </c>
      <c r="AI71" t="s">
        <v>237</v>
      </c>
      <c r="AJ71" t="s">
        <v>237</v>
      </c>
      <c r="AK71" t="s">
        <v>237</v>
      </c>
      <c r="AL71" t="s">
        <v>237</v>
      </c>
      <c r="AM71" t="s">
        <v>237</v>
      </c>
      <c r="AN71" t="s">
        <v>237</v>
      </c>
      <c r="AO71" t="s">
        <v>237</v>
      </c>
      <c r="AP71" t="s">
        <v>237</v>
      </c>
      <c r="AQ71" t="s">
        <v>237</v>
      </c>
      <c r="AR71" t="s">
        <v>237</v>
      </c>
      <c r="AS71" t="s">
        <v>237</v>
      </c>
    </row>
    <row r="72" spans="1:45" x14ac:dyDescent="0.25">
      <c r="A72">
        <v>71</v>
      </c>
      <c r="B72" s="2" t="s">
        <v>70</v>
      </c>
      <c r="C72">
        <v>1</v>
      </c>
      <c r="D72" s="11">
        <v>6768.1388733514978</v>
      </c>
      <c r="E72">
        <v>1.8540234760010841</v>
      </c>
      <c r="F72">
        <v>3.5652595497737427</v>
      </c>
      <c r="G72" s="11">
        <v>0.17325283991701412</v>
      </c>
      <c r="H72">
        <v>0.17598333941434488</v>
      </c>
      <c r="I72">
        <v>0.65076382066864114</v>
      </c>
      <c r="J72" s="11">
        <v>0.5</v>
      </c>
      <c r="K72">
        <v>5.0000000000000001E-4</v>
      </c>
      <c r="L72">
        <v>1200</v>
      </c>
      <c r="M72" s="2">
        <f t="shared" si="1"/>
        <v>1.2770073345946222</v>
      </c>
      <c r="N72" s="3">
        <v>0.125</v>
      </c>
      <c r="O72">
        <v>49.166666667092322</v>
      </c>
      <c r="P72">
        <v>476</v>
      </c>
      <c r="Q72">
        <v>3</v>
      </c>
      <c r="R72">
        <v>17000</v>
      </c>
      <c r="S72">
        <v>9800</v>
      </c>
      <c r="T72">
        <v>18.299999237060547</v>
      </c>
      <c r="U72">
        <v>3.2540983606557377</v>
      </c>
      <c r="V72">
        <v>1.1469032121692198</v>
      </c>
      <c r="W72">
        <v>7.2888527125114294E-4</v>
      </c>
      <c r="X72">
        <v>3.9357843499014914E-9</v>
      </c>
      <c r="Y72">
        <v>-1.816936957217203E-3</v>
      </c>
      <c r="Z72">
        <v>6892.8651504516602</v>
      </c>
      <c r="AA72">
        <v>-7.1510720409731033E-12</v>
      </c>
      <c r="AB72">
        <v>-1.9048329950539478E-14</v>
      </c>
      <c r="AC72">
        <v>8.7309486477357319E-9</v>
      </c>
      <c r="AD72">
        <v>0.33865546218487391</v>
      </c>
      <c r="AE72">
        <v>0</v>
      </c>
      <c r="AF72">
        <v>0.35445378151260504</v>
      </c>
      <c r="AG72">
        <v>0.64554621848739491</v>
      </c>
      <c r="AH72">
        <v>12042.108302095588</v>
      </c>
      <c r="AI72">
        <v>10051.294622543342</v>
      </c>
      <c r="AJ72">
        <v>14295.822126716543</v>
      </c>
      <c r="AK72">
        <v>7497.1714779429512</v>
      </c>
      <c r="AL72">
        <v>16298.477895828742</v>
      </c>
      <c r="AM72">
        <v>10195.457070027285</v>
      </c>
      <c r="AN72">
        <v>3.3797581628433514E-5</v>
      </c>
      <c r="AO72">
        <v>6.2498378144921243E-5</v>
      </c>
      <c r="AP72">
        <v>7.3010046153072419E-5</v>
      </c>
      <c r="AQ72">
        <v>4.1689741439458535E-5</v>
      </c>
      <c r="AR72">
        <v>7.457044798173397E-5</v>
      </c>
      <c r="AS72">
        <v>5.9295772066471648E-5</v>
      </c>
    </row>
    <row r="73" spans="1:45" x14ac:dyDescent="0.25">
      <c r="A73">
        <v>72</v>
      </c>
      <c r="B73" s="2" t="s">
        <v>71</v>
      </c>
      <c r="C73">
        <v>1</v>
      </c>
      <c r="D73" s="11">
        <v>21793.17826644285</v>
      </c>
      <c r="E73">
        <v>1.8540234760010841</v>
      </c>
      <c r="F73">
        <v>3.5652595497737427</v>
      </c>
      <c r="G73" s="11">
        <v>0.40290485487672345</v>
      </c>
      <c r="H73">
        <v>0.12709907292132655</v>
      </c>
      <c r="I73">
        <v>0.46999607220194989</v>
      </c>
      <c r="J73" s="11">
        <v>0.5</v>
      </c>
      <c r="K73">
        <v>5.0000000000000001E-4</v>
      </c>
      <c r="L73">
        <v>2200</v>
      </c>
      <c r="M73" s="2">
        <f t="shared" si="1"/>
        <v>4.1119204276307268</v>
      </c>
      <c r="N73" s="3">
        <v>0.125</v>
      </c>
      <c r="O73">
        <v>49.166666667092322</v>
      </c>
      <c r="P73">
        <v>892.43999999999994</v>
      </c>
      <c r="Q73">
        <v>5</v>
      </c>
      <c r="R73">
        <v>36400</v>
      </c>
      <c r="S73">
        <v>15800</v>
      </c>
      <c r="T73">
        <v>28.399999618530273</v>
      </c>
      <c r="U73">
        <v>1.7566371681415929</v>
      </c>
      <c r="V73">
        <v>1.1519235172920321</v>
      </c>
      <c r="W73">
        <v>1.6761375322131016E-3</v>
      </c>
      <c r="X73">
        <v>9.050691690123985E-9</v>
      </c>
      <c r="Y73">
        <v>-1.7606668036265272E-3</v>
      </c>
      <c r="Z73">
        <v>7091.8072712793946</v>
      </c>
      <c r="AA73">
        <v>-1.5935252408659768E-11</v>
      </c>
      <c r="AB73">
        <v>1.7303313153705117E-13</v>
      </c>
      <c r="AC73">
        <v>1.1724220858110238E-8</v>
      </c>
      <c r="AD73">
        <v>0.55869302137958854</v>
      </c>
      <c r="AE73">
        <v>0</v>
      </c>
      <c r="AF73">
        <v>0.58101384967056613</v>
      </c>
      <c r="AG73">
        <v>0.41898615032943387</v>
      </c>
      <c r="AH73">
        <v>47650.7807554709</v>
      </c>
      <c r="AI73">
        <v>15866.071687571377</v>
      </c>
      <c r="AJ73">
        <v>16826.685555912758</v>
      </c>
      <c r="AK73">
        <v>13517.326496444699</v>
      </c>
      <c r="AL73">
        <v>19565.253569672768</v>
      </c>
      <c r="AM73">
        <v>14845.188427711984</v>
      </c>
      <c r="AN73">
        <v>1.1287396660725855E-4</v>
      </c>
      <c r="AO73">
        <v>7.4713722108709404E-5</v>
      </c>
      <c r="AP73">
        <v>1.0415589843215411E-4</v>
      </c>
      <c r="AQ73">
        <v>8.5522524762266083E-5</v>
      </c>
      <c r="AR73">
        <v>1.1196870213241538E-4</v>
      </c>
      <c r="AS73">
        <v>6.6025250083057797E-5</v>
      </c>
    </row>
    <row r="74" spans="1:45" x14ac:dyDescent="0.25">
      <c r="A74">
        <v>73</v>
      </c>
      <c r="B74" s="2" t="s">
        <v>72</v>
      </c>
      <c r="C74">
        <v>0</v>
      </c>
      <c r="D74" s="11">
        <v>1845.9060159853307</v>
      </c>
      <c r="E74">
        <v>2.4492104212472054</v>
      </c>
      <c r="F74">
        <v>3.5652595497737427</v>
      </c>
      <c r="G74" s="11">
        <v>4.7011102489807825E-2</v>
      </c>
      <c r="H74">
        <v>0.30554349638575623</v>
      </c>
      <c r="I74">
        <v>0.64744540112443605</v>
      </c>
      <c r="J74" s="11">
        <v>0.5</v>
      </c>
      <c r="K74">
        <v>5.0000000000000001E-4</v>
      </c>
      <c r="L74">
        <v>600</v>
      </c>
      <c r="M74" s="2">
        <f t="shared" si="1"/>
        <v>0.34828415395949636</v>
      </c>
      <c r="N74" s="3">
        <v>0.125</v>
      </c>
      <c r="O74" t="s">
        <v>237</v>
      </c>
      <c r="P74" t="s">
        <v>237</v>
      </c>
      <c r="Q74" t="s">
        <v>237</v>
      </c>
      <c r="R74" t="s">
        <v>237</v>
      </c>
      <c r="S74" t="s">
        <v>237</v>
      </c>
      <c r="T74" t="s">
        <v>237</v>
      </c>
      <c r="U74" t="s">
        <v>237</v>
      </c>
      <c r="V74" t="s">
        <v>237</v>
      </c>
      <c r="W74" t="s">
        <v>237</v>
      </c>
      <c r="X74" t="s">
        <v>237</v>
      </c>
      <c r="Y74" t="s">
        <v>237</v>
      </c>
      <c r="Z74" t="s">
        <v>237</v>
      </c>
      <c r="AA74" t="s">
        <v>237</v>
      </c>
      <c r="AB74" t="s">
        <v>237</v>
      </c>
      <c r="AC74" t="s">
        <v>237</v>
      </c>
      <c r="AD74" t="s">
        <v>237</v>
      </c>
      <c r="AE74" t="s">
        <v>237</v>
      </c>
      <c r="AF74" t="s">
        <v>237</v>
      </c>
      <c r="AG74" t="s">
        <v>237</v>
      </c>
      <c r="AH74" t="s">
        <v>237</v>
      </c>
      <c r="AI74" t="s">
        <v>237</v>
      </c>
      <c r="AJ74" t="s">
        <v>237</v>
      </c>
      <c r="AK74" t="s">
        <v>237</v>
      </c>
      <c r="AL74" t="s">
        <v>237</v>
      </c>
      <c r="AM74" t="s">
        <v>237</v>
      </c>
      <c r="AN74" t="s">
        <v>237</v>
      </c>
      <c r="AO74" t="s">
        <v>237</v>
      </c>
      <c r="AP74" t="s">
        <v>237</v>
      </c>
      <c r="AQ74" t="s">
        <v>237</v>
      </c>
      <c r="AR74" t="s">
        <v>237</v>
      </c>
      <c r="AS74" t="s">
        <v>237</v>
      </c>
    </row>
    <row r="75" spans="1:45" x14ac:dyDescent="0.25">
      <c r="A75">
        <v>74</v>
      </c>
      <c r="B75" s="2" t="s">
        <v>73</v>
      </c>
      <c r="C75">
        <v>1</v>
      </c>
      <c r="D75" s="11">
        <v>6768.1388733514978</v>
      </c>
      <c r="E75">
        <v>2.4492104212472054</v>
      </c>
      <c r="F75">
        <v>3.5652595497737427</v>
      </c>
      <c r="G75" s="11">
        <v>0.15316844513036207</v>
      </c>
      <c r="H75">
        <v>0.27150775292415019</v>
      </c>
      <c r="I75">
        <v>0.57532380194548782</v>
      </c>
      <c r="J75" s="11">
        <v>0.5</v>
      </c>
      <c r="K75">
        <v>5.0000000000000001E-4</v>
      </c>
      <c r="L75">
        <v>1200</v>
      </c>
      <c r="M75" s="2">
        <f t="shared" si="1"/>
        <v>1.2770073345946222</v>
      </c>
      <c r="N75" s="3">
        <v>0.125</v>
      </c>
      <c r="O75">
        <v>49.166666667092322</v>
      </c>
      <c r="P75">
        <v>476</v>
      </c>
      <c r="Q75">
        <v>3</v>
      </c>
      <c r="R75">
        <v>17000</v>
      </c>
      <c r="S75">
        <v>9800</v>
      </c>
      <c r="T75">
        <v>18.299999237060547</v>
      </c>
      <c r="U75">
        <v>3.2540983606557377</v>
      </c>
      <c r="V75">
        <v>1.1469032121692198</v>
      </c>
      <c r="W75">
        <v>7.2888527125114294E-4</v>
      </c>
      <c r="X75">
        <v>3.9357843499014914E-9</v>
      </c>
      <c r="Y75">
        <v>-1.816936957217203E-3</v>
      </c>
      <c r="Z75">
        <v>6892.8651504516602</v>
      </c>
      <c r="AA75">
        <v>-7.1510720409731033E-12</v>
      </c>
      <c r="AB75">
        <v>-1.9048329950539478E-14</v>
      </c>
      <c r="AC75">
        <v>8.7309486477357319E-9</v>
      </c>
      <c r="AD75">
        <v>0.33865546218487391</v>
      </c>
      <c r="AE75">
        <v>0</v>
      </c>
      <c r="AF75">
        <v>0.35445378151260504</v>
      </c>
      <c r="AG75">
        <v>0.64554621848739491</v>
      </c>
      <c r="AH75">
        <v>11517.928932933224</v>
      </c>
      <c r="AI75">
        <v>10039.192488353538</v>
      </c>
      <c r="AJ75">
        <v>13598.86761623665</v>
      </c>
      <c r="AK75">
        <v>7447.0389763296616</v>
      </c>
      <c r="AL75">
        <v>16019.776004900143</v>
      </c>
      <c r="AM75">
        <v>10148.130931502525</v>
      </c>
      <c r="AN75">
        <v>3.2406484014124334E-5</v>
      </c>
      <c r="AO75">
        <v>6.1332390391809146E-5</v>
      </c>
      <c r="AP75">
        <v>7.2492436551200987E-5</v>
      </c>
      <c r="AQ75">
        <v>4.1591962741129401E-5</v>
      </c>
      <c r="AR75">
        <v>7.3871891613385836E-5</v>
      </c>
      <c r="AS75">
        <v>5.8788532028308778E-5</v>
      </c>
    </row>
    <row r="76" spans="1:45" s="33" customFormat="1" ht="15.75" thickBot="1" x14ac:dyDescent="0.3">
      <c r="A76" s="33">
        <v>75</v>
      </c>
      <c r="B76" s="39" t="s">
        <v>74</v>
      </c>
      <c r="C76" s="33">
        <v>1</v>
      </c>
      <c r="D76" s="35">
        <v>21793.17826644285</v>
      </c>
      <c r="E76" s="33">
        <v>2.4492104212472054</v>
      </c>
      <c r="F76" s="33">
        <v>3.5652595497737427</v>
      </c>
      <c r="G76" s="35">
        <v>0.36804972014352022</v>
      </c>
      <c r="H76" s="33">
        <v>0.20261337624580342</v>
      </c>
      <c r="I76" s="33">
        <v>0.42933690361067639</v>
      </c>
      <c r="J76" s="35">
        <v>0.5</v>
      </c>
      <c r="K76" s="33">
        <v>5.0000000000000001E-4</v>
      </c>
      <c r="L76" s="33">
        <v>2200</v>
      </c>
      <c r="M76" s="34">
        <f t="shared" si="1"/>
        <v>4.1119204276307268</v>
      </c>
      <c r="N76" s="36">
        <v>0.125</v>
      </c>
      <c r="O76">
        <v>36.805555555837309</v>
      </c>
      <c r="P76">
        <v>507.64</v>
      </c>
      <c r="Q76">
        <v>5</v>
      </c>
      <c r="R76">
        <v>37400</v>
      </c>
      <c r="S76">
        <v>12600</v>
      </c>
      <c r="T76">
        <v>19.399999618530273</v>
      </c>
      <c r="U76">
        <v>2.8405797101449277</v>
      </c>
      <c r="V76">
        <v>1.1567670378767212</v>
      </c>
      <c r="W76">
        <v>1.7786648204569807E-3</v>
      </c>
      <c r="X76">
        <v>9.6043114605108835E-9</v>
      </c>
      <c r="Y76">
        <v>-1.0148450049444154E-3</v>
      </c>
      <c r="Z76">
        <v>6872.1792647538323</v>
      </c>
      <c r="AA76">
        <v>-9.7468875116298735E-12</v>
      </c>
      <c r="AB76">
        <v>7.8697481520935546E-14</v>
      </c>
      <c r="AC76">
        <v>3.14243989808675E-8</v>
      </c>
      <c r="AD76">
        <v>0.55243873611220551</v>
      </c>
      <c r="AE76">
        <v>1.575919943266882E-3</v>
      </c>
      <c r="AF76">
        <v>0.57576235127255526</v>
      </c>
      <c r="AG76">
        <v>0.42266172878417779</v>
      </c>
      <c r="AH76">
        <v>19657.38632576794</v>
      </c>
      <c r="AI76">
        <v>28634.315600790469</v>
      </c>
      <c r="AJ76">
        <v>19776.234434330891</v>
      </c>
      <c r="AK76">
        <v>14186.299305691915</v>
      </c>
      <c r="AL76">
        <v>20054.164877267947</v>
      </c>
      <c r="AM76">
        <v>19911.074332165394</v>
      </c>
      <c r="AN76">
        <v>5.3430324713144273E-5</v>
      </c>
      <c r="AO76">
        <v>1.7992631224584294E-4</v>
      </c>
      <c r="AP76">
        <v>1.5773718449939501E-4</v>
      </c>
      <c r="AQ76">
        <v>1.1561597175572657E-4</v>
      </c>
      <c r="AR76">
        <v>1.5685097869797435E-4</v>
      </c>
      <c r="AS76">
        <v>1.2966720621981483E-4</v>
      </c>
    </row>
    <row r="77" spans="1:45" x14ac:dyDescent="0.25">
      <c r="A77">
        <v>76</v>
      </c>
      <c r="B77" s="2" t="s">
        <v>82</v>
      </c>
      <c r="C77">
        <v>0</v>
      </c>
      <c r="D77" s="11">
        <v>156.35025686443799</v>
      </c>
      <c r="E77">
        <v>0</v>
      </c>
      <c r="F77">
        <v>0</v>
      </c>
      <c r="G77" s="11">
        <v>1</v>
      </c>
      <c r="H77">
        <v>0</v>
      </c>
      <c r="I77">
        <v>0</v>
      </c>
      <c r="J77" s="11">
        <v>0.05</v>
      </c>
      <c r="K77">
        <v>5.0000000000000001E-4</v>
      </c>
      <c r="L77">
        <v>600</v>
      </c>
      <c r="M77" s="2">
        <f t="shared" si="1"/>
        <v>2.9500048464988302E-3</v>
      </c>
      <c r="N77" s="3">
        <v>0.125</v>
      </c>
      <c r="O77" t="s">
        <v>237</v>
      </c>
      <c r="P77" t="s">
        <v>237</v>
      </c>
      <c r="Q77" t="s">
        <v>237</v>
      </c>
      <c r="R77" t="s">
        <v>237</v>
      </c>
      <c r="S77" t="s">
        <v>237</v>
      </c>
      <c r="T77" t="s">
        <v>237</v>
      </c>
      <c r="U77" t="s">
        <v>237</v>
      </c>
      <c r="V77" t="s">
        <v>237</v>
      </c>
      <c r="W77" t="s">
        <v>237</v>
      </c>
      <c r="X77" t="s">
        <v>237</v>
      </c>
      <c r="Y77" t="s">
        <v>237</v>
      </c>
      <c r="Z77" t="s">
        <v>237</v>
      </c>
      <c r="AA77" t="s">
        <v>237</v>
      </c>
      <c r="AB77" t="s">
        <v>237</v>
      </c>
      <c r="AC77" t="s">
        <v>237</v>
      </c>
      <c r="AD77" t="s">
        <v>237</v>
      </c>
      <c r="AE77" t="s">
        <v>237</v>
      </c>
      <c r="AF77" t="s">
        <v>237</v>
      </c>
      <c r="AG77" t="s">
        <v>237</v>
      </c>
      <c r="AH77" t="s">
        <v>237</v>
      </c>
      <c r="AI77" t="s">
        <v>237</v>
      </c>
      <c r="AJ77" t="s">
        <v>237</v>
      </c>
      <c r="AK77" t="s">
        <v>237</v>
      </c>
      <c r="AL77" t="s">
        <v>237</v>
      </c>
      <c r="AM77" t="s">
        <v>237</v>
      </c>
      <c r="AN77" t="s">
        <v>237</v>
      </c>
      <c r="AO77" t="s">
        <v>237</v>
      </c>
      <c r="AP77" t="s">
        <v>237</v>
      </c>
      <c r="AQ77" t="s">
        <v>237</v>
      </c>
      <c r="AR77" t="s">
        <v>237</v>
      </c>
      <c r="AS77" t="s">
        <v>237</v>
      </c>
    </row>
    <row r="78" spans="1:45" x14ac:dyDescent="0.25">
      <c r="A78">
        <v>77</v>
      </c>
      <c r="B78" s="2" t="s">
        <v>83</v>
      </c>
      <c r="C78">
        <v>0</v>
      </c>
      <c r="D78" s="11">
        <v>503.44253916934599</v>
      </c>
      <c r="E78">
        <v>0</v>
      </c>
      <c r="F78">
        <v>0</v>
      </c>
      <c r="G78" s="11">
        <v>1</v>
      </c>
      <c r="H78">
        <v>0</v>
      </c>
      <c r="I78">
        <v>0</v>
      </c>
      <c r="J78" s="11">
        <v>0.05</v>
      </c>
      <c r="K78">
        <v>5.0000000000000001E-4</v>
      </c>
      <c r="L78">
        <v>600</v>
      </c>
      <c r="M78" s="2">
        <f t="shared" si="1"/>
        <v>9.4989158333838881E-3</v>
      </c>
      <c r="N78" s="3">
        <v>0.125</v>
      </c>
      <c r="O78" t="s">
        <v>237</v>
      </c>
      <c r="P78" t="s">
        <v>237</v>
      </c>
      <c r="Q78" t="s">
        <v>237</v>
      </c>
      <c r="R78" t="s">
        <v>237</v>
      </c>
      <c r="S78" t="s">
        <v>237</v>
      </c>
      <c r="T78" t="s">
        <v>237</v>
      </c>
      <c r="U78" t="s">
        <v>237</v>
      </c>
      <c r="V78" t="s">
        <v>237</v>
      </c>
      <c r="W78" t="s">
        <v>237</v>
      </c>
      <c r="X78" t="s">
        <v>237</v>
      </c>
      <c r="Y78" t="s">
        <v>237</v>
      </c>
      <c r="Z78" t="s">
        <v>237</v>
      </c>
      <c r="AA78" t="s">
        <v>237</v>
      </c>
      <c r="AB78" t="s">
        <v>237</v>
      </c>
      <c r="AC78" t="s">
        <v>237</v>
      </c>
      <c r="AD78" t="s">
        <v>237</v>
      </c>
      <c r="AE78" t="s">
        <v>237</v>
      </c>
      <c r="AF78" t="s">
        <v>237</v>
      </c>
      <c r="AG78" t="s">
        <v>237</v>
      </c>
      <c r="AH78" t="s">
        <v>237</v>
      </c>
      <c r="AI78" t="s">
        <v>237</v>
      </c>
      <c r="AJ78" t="s">
        <v>237</v>
      </c>
      <c r="AK78" t="s">
        <v>237</v>
      </c>
      <c r="AL78" t="s">
        <v>237</v>
      </c>
      <c r="AM78" t="s">
        <v>237</v>
      </c>
      <c r="AN78" t="s">
        <v>237</v>
      </c>
      <c r="AO78" t="s">
        <v>237</v>
      </c>
      <c r="AP78" t="s">
        <v>237</v>
      </c>
      <c r="AQ78" t="s">
        <v>237</v>
      </c>
      <c r="AR78" t="s">
        <v>237</v>
      </c>
      <c r="AS78" t="s">
        <v>237</v>
      </c>
    </row>
    <row r="79" spans="1:45" x14ac:dyDescent="0.25">
      <c r="A79">
        <v>78</v>
      </c>
      <c r="B79" s="2" t="s">
        <v>84</v>
      </c>
      <c r="C79">
        <v>1</v>
      </c>
      <c r="D79" s="11">
        <v>999.18201647232002</v>
      </c>
      <c r="E79">
        <v>0</v>
      </c>
      <c r="F79">
        <v>0</v>
      </c>
      <c r="G79" s="11">
        <v>1</v>
      </c>
      <c r="H79">
        <v>0</v>
      </c>
      <c r="I79">
        <v>0</v>
      </c>
      <c r="J79" s="11">
        <v>0.05</v>
      </c>
      <c r="K79">
        <v>5.0000000000000001E-4</v>
      </c>
      <c r="L79">
        <v>600</v>
      </c>
      <c r="M79" s="2">
        <f t="shared" si="1"/>
        <v>1.8852490876836228E-2</v>
      </c>
      <c r="N79" s="3">
        <v>0.125</v>
      </c>
      <c r="O79">
        <v>49.166666667092322</v>
      </c>
      <c r="P79">
        <v>40.839999999999996</v>
      </c>
      <c r="Q79">
        <v>1</v>
      </c>
      <c r="R79">
        <v>1800</v>
      </c>
      <c r="S79">
        <v>1800</v>
      </c>
      <c r="T79">
        <v>11.300000190734863</v>
      </c>
      <c r="U79">
        <v>1.1000000000000001</v>
      </c>
      <c r="V79">
        <v>1.149987100213008</v>
      </c>
      <c r="W79">
        <v>3.1366098388613207E-4</v>
      </c>
      <c r="X79">
        <v>1.6936849189372165E-9</v>
      </c>
      <c r="Y79">
        <v>-5.4571220199977579E-5</v>
      </c>
      <c r="Z79">
        <v>90.745333877165734</v>
      </c>
      <c r="AA79">
        <v>-9.2426452660704013E-14</v>
      </c>
      <c r="AB79">
        <v>5.093407481771876E-15</v>
      </c>
      <c r="AC79">
        <v>1.4453891806806314E-12</v>
      </c>
      <c r="AD79">
        <v>4.1136141038197849E-2</v>
      </c>
      <c r="AE79">
        <v>0</v>
      </c>
      <c r="AF79">
        <v>6.6601371204701276E-2</v>
      </c>
      <c r="AG79">
        <v>0.93339862879529878</v>
      </c>
      <c r="AH79">
        <v>6286.3298101880491</v>
      </c>
      <c r="AI79">
        <v>3831.110961508246</v>
      </c>
      <c r="AJ79">
        <v>890.69387978797624</v>
      </c>
      <c r="AK79">
        <v>778.95436555325148</v>
      </c>
      <c r="AL79">
        <v>87.598819915297796</v>
      </c>
      <c r="AM79">
        <v>829.02579391549602</v>
      </c>
      <c r="AN79">
        <v>1.4327806097547308E-7</v>
      </c>
      <c r="AO79">
        <v>1.1762109671324382E-7</v>
      </c>
      <c r="AP79">
        <v>8.234660160827016E-8</v>
      </c>
      <c r="AQ79">
        <v>8.1173221847158575E-8</v>
      </c>
      <c r="AR79">
        <v>5.8875972526494724E-8</v>
      </c>
      <c r="AS79">
        <v>5.5485231916456861E-8</v>
      </c>
    </row>
    <row r="80" spans="1:45" x14ac:dyDescent="0.25">
      <c r="A80">
        <v>79</v>
      </c>
      <c r="B80" s="2" t="s">
        <v>85</v>
      </c>
      <c r="C80">
        <v>1</v>
      </c>
      <c r="D80" s="11">
        <v>1845.90601598533</v>
      </c>
      <c r="E80">
        <v>0</v>
      </c>
      <c r="F80">
        <v>0</v>
      </c>
      <c r="G80" s="11">
        <v>1</v>
      </c>
      <c r="H80">
        <v>0</v>
      </c>
      <c r="I80">
        <v>0</v>
      </c>
      <c r="J80" s="11">
        <v>0.05</v>
      </c>
      <c r="K80">
        <v>5.0000000000000001E-4</v>
      </c>
      <c r="L80">
        <v>600</v>
      </c>
      <c r="M80" s="2">
        <f t="shared" si="1"/>
        <v>3.4828415395949622E-2</v>
      </c>
      <c r="N80" s="3">
        <v>0.125</v>
      </c>
      <c r="O80">
        <v>49.166666667092322</v>
      </c>
      <c r="P80">
        <v>87.72</v>
      </c>
      <c r="Q80">
        <v>2</v>
      </c>
      <c r="R80">
        <v>16000</v>
      </c>
      <c r="S80">
        <v>13600</v>
      </c>
      <c r="T80">
        <v>15.300000190734863</v>
      </c>
      <c r="U80">
        <v>0.69607843137254899</v>
      </c>
      <c r="V80">
        <v>1.1728659487477067</v>
      </c>
      <c r="W80">
        <v>6.0593861865228043E-4</v>
      </c>
      <c r="X80">
        <v>3.2719055060600938E-9</v>
      </c>
      <c r="Y80">
        <v>-1.3204657196623943E-4</v>
      </c>
      <c r="Z80">
        <v>152.48446034215468</v>
      </c>
      <c r="AA80">
        <v>-4.3204390587269924E-13</v>
      </c>
      <c r="AB80">
        <v>8.0867533037529202E-14</v>
      </c>
      <c r="AC80">
        <v>2.5422693452784862E-11</v>
      </c>
      <c r="AD80">
        <v>0.30004559963520294</v>
      </c>
      <c r="AE80">
        <v>0</v>
      </c>
      <c r="AF80">
        <v>0.46511627906976744</v>
      </c>
      <c r="AG80">
        <v>0.53488372093023251</v>
      </c>
      <c r="AH80">
        <v>4861.0846686308732</v>
      </c>
      <c r="AI80">
        <v>935.32270776602127</v>
      </c>
      <c r="AJ80">
        <v>5.6168850424159231</v>
      </c>
      <c r="AK80">
        <v>768.92822476230742</v>
      </c>
      <c r="AL80">
        <v>1195.0558345131278</v>
      </c>
      <c r="AM80">
        <v>4923.952764631671</v>
      </c>
      <c r="AN80">
        <v>1.4130730988163319E-6</v>
      </c>
      <c r="AO80">
        <v>1.1593050057448269E-6</v>
      </c>
      <c r="AP80">
        <v>9.4836607852859269E-7</v>
      </c>
      <c r="AQ80">
        <v>1.4655669732845473E-6</v>
      </c>
      <c r="AR80">
        <v>1.5255451240654259E-6</v>
      </c>
      <c r="AS80">
        <v>1.9931431227875064E-6</v>
      </c>
    </row>
    <row r="81" spans="1:45" x14ac:dyDescent="0.25">
      <c r="A81" s="47">
        <v>80</v>
      </c>
      <c r="B81" s="48" t="s">
        <v>86</v>
      </c>
      <c r="C81" s="47">
        <v>1</v>
      </c>
      <c r="D81" s="49">
        <v>3410.1584733087798</v>
      </c>
      <c r="E81" s="47">
        <v>0</v>
      </c>
      <c r="F81" s="47">
        <v>0</v>
      </c>
      <c r="G81" s="49">
        <v>1</v>
      </c>
      <c r="H81" s="47">
        <v>0</v>
      </c>
      <c r="I81" s="47">
        <v>0</v>
      </c>
      <c r="J81" s="49">
        <v>0.05</v>
      </c>
      <c r="K81" s="47">
        <v>5.0000000000000001E-4</v>
      </c>
      <c r="L81">
        <v>1200</v>
      </c>
      <c r="M81" s="2">
        <f t="shared" si="1"/>
        <v>6.4342612703939248E-2</v>
      </c>
      <c r="N81" s="3">
        <v>0.125</v>
      </c>
      <c r="O81">
        <v>49.166666667092322</v>
      </c>
      <c r="P81">
        <v>131.47999999999999</v>
      </c>
      <c r="Q81">
        <v>2</v>
      </c>
      <c r="R81">
        <v>11000</v>
      </c>
      <c r="S81">
        <v>9400</v>
      </c>
      <c r="T81">
        <v>16.399999618530273</v>
      </c>
      <c r="U81">
        <v>0.77192982456140347</v>
      </c>
      <c r="V81">
        <v>1.1237485722627878</v>
      </c>
      <c r="W81">
        <v>3.1945811681982931E-4</v>
      </c>
      <c r="X81">
        <v>1.724987876994916E-9</v>
      </c>
      <c r="Y81">
        <v>-1.1831195398101503E-4</v>
      </c>
      <c r="Z81">
        <v>207.95420885621863</v>
      </c>
      <c r="AA81">
        <v>-2.0408668632083132E-13</v>
      </c>
      <c r="AB81">
        <v>8.420125232286316E-15</v>
      </c>
      <c r="AC81">
        <v>2.1190749518586335E-10</v>
      </c>
      <c r="AD81">
        <v>2.9510191664131429E-2</v>
      </c>
      <c r="AE81">
        <v>3.9549741405536971E-3</v>
      </c>
      <c r="AF81">
        <v>5.8107696988135081E-2</v>
      </c>
      <c r="AG81">
        <v>0.9379373288713112</v>
      </c>
      <c r="AH81">
        <v>400.3615318154711</v>
      </c>
      <c r="AI81">
        <v>12766.765870118241</v>
      </c>
      <c r="AJ81">
        <v>14039.570170503208</v>
      </c>
      <c r="AK81">
        <v>3.88285111913819</v>
      </c>
      <c r="AL81">
        <v>10.811186358950486</v>
      </c>
      <c r="AM81">
        <v>180.23107391584716</v>
      </c>
      <c r="AN81">
        <v>2.376438425738913E-5</v>
      </c>
      <c r="AO81">
        <v>5.1789031200352721E-5</v>
      </c>
      <c r="AP81">
        <v>9.7985577024553442E-5</v>
      </c>
      <c r="AQ81">
        <v>4.7540725825424607E-5</v>
      </c>
      <c r="AR81">
        <v>2.0445792732124656E-5</v>
      </c>
      <c r="AS81">
        <v>2.2990230615172305E-5</v>
      </c>
    </row>
    <row r="82" spans="1:45" x14ac:dyDescent="0.25">
      <c r="A82">
        <v>81</v>
      </c>
      <c r="B82" s="2" t="s">
        <v>87</v>
      </c>
      <c r="C82">
        <v>1</v>
      </c>
      <c r="D82" s="11">
        <v>6768.1388733514996</v>
      </c>
      <c r="E82">
        <v>0</v>
      </c>
      <c r="F82">
        <v>0</v>
      </c>
      <c r="G82" s="11">
        <v>1</v>
      </c>
      <c r="H82">
        <v>0</v>
      </c>
      <c r="I82">
        <v>0</v>
      </c>
      <c r="J82" s="11">
        <v>0.05</v>
      </c>
      <c r="K82">
        <v>5.0000000000000001E-4</v>
      </c>
      <c r="L82">
        <v>1200</v>
      </c>
      <c r="M82" s="2">
        <f t="shared" si="1"/>
        <v>0.12770073345946226</v>
      </c>
      <c r="N82" s="3">
        <v>0.125</v>
      </c>
      <c r="O82">
        <v>49.166666667092322</v>
      </c>
      <c r="P82">
        <v>264.24</v>
      </c>
      <c r="Q82">
        <v>5</v>
      </c>
      <c r="R82">
        <v>22200</v>
      </c>
      <c r="S82">
        <v>12800</v>
      </c>
      <c r="T82">
        <v>18.399999618530273</v>
      </c>
      <c r="U82">
        <v>1.2741935483870968</v>
      </c>
      <c r="V82">
        <v>1.1494448150455663</v>
      </c>
      <c r="W82">
        <v>5.5410620879339193E-4</v>
      </c>
      <c r="X82">
        <v>2.9920244389205476E-9</v>
      </c>
      <c r="Y82">
        <v>-1.8934858169833768E-4</v>
      </c>
      <c r="Z82">
        <v>688.88154059618603</v>
      </c>
      <c r="AA82">
        <v>-5.6653558391637026E-13</v>
      </c>
      <c r="AB82">
        <v>1.8668653916024435E-14</v>
      </c>
      <c r="AC82">
        <v>3.7359597303537377E-11</v>
      </c>
      <c r="AD82">
        <v>0.28746594005449588</v>
      </c>
      <c r="AE82">
        <v>0</v>
      </c>
      <c r="AF82">
        <v>0.36360884044807751</v>
      </c>
      <c r="AG82">
        <v>0.63639115955192249</v>
      </c>
      <c r="AH82">
        <v>4157.9569273145153</v>
      </c>
      <c r="AI82">
        <v>4.5171115350194722</v>
      </c>
      <c r="AJ82">
        <v>1315.7176976195599</v>
      </c>
      <c r="AK82">
        <v>1438.7173845567927</v>
      </c>
      <c r="AL82">
        <v>893.57419574131711</v>
      </c>
      <c r="AM82">
        <v>26.88235200338552</v>
      </c>
      <c r="AN82">
        <v>3.6392121296771258E-6</v>
      </c>
      <c r="AO82">
        <v>2.3175012327669236E-6</v>
      </c>
      <c r="AP82">
        <v>3.3690520896782153E-6</v>
      </c>
      <c r="AQ82">
        <v>3.4314318539650785E-6</v>
      </c>
      <c r="AR82">
        <v>2.545153453759007E-6</v>
      </c>
      <c r="AS82">
        <v>2.2114330840230408E-6</v>
      </c>
    </row>
    <row r="83" spans="1:45" x14ac:dyDescent="0.25">
      <c r="A83">
        <v>82</v>
      </c>
      <c r="B83" s="2" t="s">
        <v>88</v>
      </c>
      <c r="C83">
        <v>1</v>
      </c>
      <c r="D83" s="11">
        <v>21793.178266442901</v>
      </c>
      <c r="E83">
        <v>0</v>
      </c>
      <c r="F83">
        <v>0</v>
      </c>
      <c r="G83" s="11">
        <v>1</v>
      </c>
      <c r="H83">
        <v>0</v>
      </c>
      <c r="I83">
        <v>0</v>
      </c>
      <c r="J83" s="11">
        <v>0.05</v>
      </c>
      <c r="K83">
        <v>5.0000000000000001E-4</v>
      </c>
      <c r="L83">
        <v>2200</v>
      </c>
      <c r="M83" s="2">
        <f t="shared" si="1"/>
        <v>0.41119204276307358</v>
      </c>
      <c r="N83" s="3">
        <v>0.125</v>
      </c>
      <c r="O83">
        <v>49.166666667092322</v>
      </c>
      <c r="P83">
        <v>872.92</v>
      </c>
      <c r="Q83">
        <v>12</v>
      </c>
      <c r="R83">
        <v>132000</v>
      </c>
      <c r="S83">
        <v>71400</v>
      </c>
      <c r="T83">
        <v>29.799999237060547</v>
      </c>
      <c r="U83">
        <v>1.1638655462184875</v>
      </c>
      <c r="V83">
        <v>1.0984026072637503</v>
      </c>
      <c r="W83">
        <v>1.1534535541588935E-3</v>
      </c>
      <c r="X83">
        <v>6.2283388426903167E-9</v>
      </c>
      <c r="Y83">
        <v>-5.0313932949480156E-4</v>
      </c>
      <c r="Z83">
        <v>2423.8666194957832</v>
      </c>
      <c r="AA83">
        <v>-3.1337222291776343E-12</v>
      </c>
      <c r="AB83">
        <v>2.9841841029321268E-13</v>
      </c>
      <c r="AC83">
        <v>9.0145135822141991E-10</v>
      </c>
      <c r="AD83">
        <v>0.50093937588782478</v>
      </c>
      <c r="AE83">
        <v>3.2076249828162943E-4</v>
      </c>
      <c r="AF83">
        <v>0.54575447921917242</v>
      </c>
      <c r="AG83">
        <v>0.45392475828254597</v>
      </c>
      <c r="AH83">
        <v>10279.408127908297</v>
      </c>
      <c r="AI83">
        <v>4078.2035579362646</v>
      </c>
      <c r="AJ83">
        <v>891.40304858594016</v>
      </c>
      <c r="AK83">
        <v>10649.1625929654</v>
      </c>
      <c r="AL83">
        <v>2567.8593823121855</v>
      </c>
      <c r="AM83">
        <v>807.83148807834402</v>
      </c>
      <c r="AN83">
        <v>3.2862744843952912E-5</v>
      </c>
      <c r="AO83">
        <v>2.7637407233680791E-5</v>
      </c>
      <c r="AP83">
        <v>2.1600957931914256E-5</v>
      </c>
      <c r="AQ83">
        <v>3.310804786645377E-5</v>
      </c>
      <c r="AR83">
        <v>2.8046584936530692E-5</v>
      </c>
      <c r="AS83">
        <v>2.1610185583269335E-5</v>
      </c>
    </row>
    <row r="84" spans="1:45" x14ac:dyDescent="0.25">
      <c r="A84">
        <v>83</v>
      </c>
      <c r="B84" s="2" t="s">
        <v>89</v>
      </c>
      <c r="C84">
        <v>0</v>
      </c>
      <c r="D84" s="11">
        <v>156.35025686443799</v>
      </c>
      <c r="E84">
        <v>0</v>
      </c>
      <c r="F84">
        <v>0</v>
      </c>
      <c r="G84" s="11">
        <v>1</v>
      </c>
      <c r="H84">
        <v>0</v>
      </c>
      <c r="I84">
        <v>0</v>
      </c>
      <c r="J84" s="11">
        <v>0.5</v>
      </c>
      <c r="K84">
        <v>5.0000000000000001E-4</v>
      </c>
      <c r="L84">
        <v>600</v>
      </c>
      <c r="M84" s="2">
        <f t="shared" si="1"/>
        <v>2.9500048464988302E-2</v>
      </c>
      <c r="N84" s="3">
        <v>0.125</v>
      </c>
      <c r="O84" t="s">
        <v>237</v>
      </c>
      <c r="P84" t="s">
        <v>237</v>
      </c>
      <c r="Q84" t="s">
        <v>237</v>
      </c>
      <c r="R84" t="s">
        <v>237</v>
      </c>
      <c r="S84" t="s">
        <v>237</v>
      </c>
      <c r="T84" t="s">
        <v>237</v>
      </c>
      <c r="U84" t="s">
        <v>237</v>
      </c>
      <c r="V84" t="s">
        <v>237</v>
      </c>
      <c r="W84" t="s">
        <v>237</v>
      </c>
      <c r="X84" t="s">
        <v>237</v>
      </c>
      <c r="Y84" t="s">
        <v>237</v>
      </c>
      <c r="Z84" t="s">
        <v>237</v>
      </c>
      <c r="AA84" t="s">
        <v>237</v>
      </c>
      <c r="AB84" t="s">
        <v>237</v>
      </c>
      <c r="AC84" t="s">
        <v>237</v>
      </c>
      <c r="AD84" t="s">
        <v>237</v>
      </c>
      <c r="AE84" t="s">
        <v>237</v>
      </c>
      <c r="AF84" t="s">
        <v>237</v>
      </c>
      <c r="AG84" t="s">
        <v>237</v>
      </c>
      <c r="AH84" t="s">
        <v>237</v>
      </c>
      <c r="AI84" t="s">
        <v>237</v>
      </c>
      <c r="AJ84" t="s">
        <v>237</v>
      </c>
      <c r="AK84" t="s">
        <v>237</v>
      </c>
      <c r="AL84" t="s">
        <v>237</v>
      </c>
      <c r="AM84" t="s">
        <v>237</v>
      </c>
      <c r="AN84" t="s">
        <v>237</v>
      </c>
      <c r="AO84" t="s">
        <v>237</v>
      </c>
      <c r="AP84" t="s">
        <v>237</v>
      </c>
      <c r="AQ84" t="s">
        <v>237</v>
      </c>
      <c r="AR84" t="s">
        <v>237</v>
      </c>
      <c r="AS84" t="s">
        <v>237</v>
      </c>
    </row>
    <row r="85" spans="1:45" x14ac:dyDescent="0.25">
      <c r="A85">
        <v>84</v>
      </c>
      <c r="B85" s="2" t="s">
        <v>90</v>
      </c>
      <c r="C85">
        <v>0</v>
      </c>
      <c r="D85" s="11">
        <v>503.44253916934599</v>
      </c>
      <c r="E85">
        <v>0</v>
      </c>
      <c r="F85">
        <v>0</v>
      </c>
      <c r="G85" s="11">
        <v>1</v>
      </c>
      <c r="H85">
        <v>0</v>
      </c>
      <c r="I85">
        <v>0</v>
      </c>
      <c r="J85" s="11">
        <v>0.5</v>
      </c>
      <c r="K85">
        <v>5.0000000000000001E-4</v>
      </c>
      <c r="L85">
        <v>600</v>
      </c>
      <c r="M85" s="2">
        <f t="shared" si="1"/>
        <v>9.4989158333838863E-2</v>
      </c>
      <c r="N85" s="3">
        <v>0.125</v>
      </c>
      <c r="O85" t="s">
        <v>237</v>
      </c>
      <c r="P85" t="s">
        <v>237</v>
      </c>
      <c r="Q85" t="s">
        <v>237</v>
      </c>
      <c r="R85" t="s">
        <v>237</v>
      </c>
      <c r="S85" t="s">
        <v>237</v>
      </c>
      <c r="T85" t="s">
        <v>237</v>
      </c>
      <c r="U85" t="s">
        <v>237</v>
      </c>
      <c r="V85" t="s">
        <v>237</v>
      </c>
      <c r="W85" t="s">
        <v>237</v>
      </c>
      <c r="X85" t="s">
        <v>237</v>
      </c>
      <c r="Y85" t="s">
        <v>237</v>
      </c>
      <c r="Z85" t="s">
        <v>237</v>
      </c>
      <c r="AA85" t="s">
        <v>237</v>
      </c>
      <c r="AB85" t="s">
        <v>237</v>
      </c>
      <c r="AC85" t="s">
        <v>237</v>
      </c>
      <c r="AD85" t="s">
        <v>237</v>
      </c>
      <c r="AE85" t="s">
        <v>237</v>
      </c>
      <c r="AF85" t="s">
        <v>237</v>
      </c>
      <c r="AG85" t="s">
        <v>237</v>
      </c>
      <c r="AH85" t="s">
        <v>237</v>
      </c>
      <c r="AI85" t="s">
        <v>237</v>
      </c>
      <c r="AJ85" t="s">
        <v>237</v>
      </c>
      <c r="AK85" t="s">
        <v>237</v>
      </c>
      <c r="AL85" t="s">
        <v>237</v>
      </c>
      <c r="AM85" t="s">
        <v>237</v>
      </c>
      <c r="AN85" t="s">
        <v>237</v>
      </c>
      <c r="AO85" t="s">
        <v>237</v>
      </c>
      <c r="AP85" t="s">
        <v>237</v>
      </c>
      <c r="AQ85" t="s">
        <v>237</v>
      </c>
      <c r="AR85" t="s">
        <v>237</v>
      </c>
      <c r="AS85" t="s">
        <v>237</v>
      </c>
    </row>
    <row r="86" spans="1:45" x14ac:dyDescent="0.25">
      <c r="A86">
        <v>85</v>
      </c>
      <c r="B86" s="2" t="s">
        <v>91</v>
      </c>
      <c r="C86">
        <v>0</v>
      </c>
      <c r="D86" s="11">
        <v>999.18201647232002</v>
      </c>
      <c r="E86">
        <v>0</v>
      </c>
      <c r="F86">
        <v>0</v>
      </c>
      <c r="G86" s="11">
        <v>1</v>
      </c>
      <c r="H86">
        <v>0</v>
      </c>
      <c r="I86">
        <v>0</v>
      </c>
      <c r="J86" s="11">
        <v>0.5</v>
      </c>
      <c r="K86">
        <v>5.0000000000000001E-4</v>
      </c>
      <c r="L86">
        <v>600</v>
      </c>
      <c r="M86" s="2">
        <f t="shared" si="1"/>
        <v>0.18852490876836225</v>
      </c>
      <c r="N86" s="3">
        <v>0.125</v>
      </c>
      <c r="O86" t="s">
        <v>237</v>
      </c>
      <c r="P86" t="s">
        <v>237</v>
      </c>
      <c r="Q86" t="s">
        <v>237</v>
      </c>
      <c r="R86" t="s">
        <v>237</v>
      </c>
      <c r="S86" t="s">
        <v>237</v>
      </c>
      <c r="T86" t="s">
        <v>237</v>
      </c>
      <c r="U86" t="s">
        <v>237</v>
      </c>
      <c r="V86" t="s">
        <v>237</v>
      </c>
      <c r="W86" t="s">
        <v>237</v>
      </c>
      <c r="X86" t="s">
        <v>237</v>
      </c>
      <c r="Y86" t="s">
        <v>237</v>
      </c>
      <c r="Z86" t="s">
        <v>237</v>
      </c>
      <c r="AA86" t="s">
        <v>237</v>
      </c>
      <c r="AB86" t="s">
        <v>237</v>
      </c>
      <c r="AC86" t="s">
        <v>237</v>
      </c>
      <c r="AD86" t="s">
        <v>237</v>
      </c>
      <c r="AE86" t="s">
        <v>237</v>
      </c>
      <c r="AF86" t="s">
        <v>237</v>
      </c>
      <c r="AG86" t="s">
        <v>237</v>
      </c>
      <c r="AH86" t="s">
        <v>237</v>
      </c>
      <c r="AI86" t="s">
        <v>237</v>
      </c>
      <c r="AJ86" t="s">
        <v>237</v>
      </c>
      <c r="AK86" t="s">
        <v>237</v>
      </c>
      <c r="AL86" t="s">
        <v>237</v>
      </c>
      <c r="AM86" t="s">
        <v>237</v>
      </c>
      <c r="AN86" t="s">
        <v>237</v>
      </c>
      <c r="AO86" t="s">
        <v>237</v>
      </c>
      <c r="AP86" t="s">
        <v>237</v>
      </c>
      <c r="AQ86" t="s">
        <v>237</v>
      </c>
      <c r="AR86" t="s">
        <v>237</v>
      </c>
      <c r="AS86" t="s">
        <v>237</v>
      </c>
    </row>
    <row r="87" spans="1:45" x14ac:dyDescent="0.25">
      <c r="A87">
        <v>86</v>
      </c>
      <c r="B87" s="2" t="s">
        <v>92</v>
      </c>
      <c r="C87">
        <v>1</v>
      </c>
      <c r="D87" s="11">
        <v>1845.90601598533</v>
      </c>
      <c r="E87">
        <v>0</v>
      </c>
      <c r="F87">
        <v>0</v>
      </c>
      <c r="G87" s="11">
        <v>1</v>
      </c>
      <c r="H87">
        <v>0</v>
      </c>
      <c r="I87">
        <v>0</v>
      </c>
      <c r="J87" s="11">
        <v>0.5</v>
      </c>
      <c r="K87">
        <v>5.0000000000000001E-4</v>
      </c>
      <c r="L87">
        <v>600</v>
      </c>
      <c r="M87" s="2">
        <f t="shared" si="1"/>
        <v>0.34828415395949625</v>
      </c>
      <c r="N87" s="3">
        <v>0.125</v>
      </c>
      <c r="O87">
        <v>49.166666667092322</v>
      </c>
      <c r="P87">
        <v>55.919999999999995</v>
      </c>
      <c r="Q87">
        <v>1</v>
      </c>
      <c r="R87">
        <v>4400</v>
      </c>
      <c r="S87">
        <v>4400</v>
      </c>
      <c r="T87">
        <v>12.5</v>
      </c>
      <c r="U87">
        <v>0.90909090909090906</v>
      </c>
      <c r="V87">
        <v>1.1322787693139424</v>
      </c>
      <c r="W87">
        <v>2.4738632560988095E-3</v>
      </c>
      <c r="X87">
        <v>1.3358195961947565E-8</v>
      </c>
      <c r="Y87">
        <v>-1.9797033350341009E-4</v>
      </c>
      <c r="Z87">
        <v>88.256283901064137</v>
      </c>
      <c r="AA87">
        <v>-2.6445265095906655E-12</v>
      </c>
      <c r="AB87">
        <v>7.9061309969776742E-14</v>
      </c>
      <c r="AC87">
        <v>4.0668981367702106E-11</v>
      </c>
      <c r="AD87">
        <v>0.98354792560801152</v>
      </c>
      <c r="AE87">
        <v>0</v>
      </c>
      <c r="AF87">
        <v>0.98855507868383408</v>
      </c>
      <c r="AG87">
        <v>1.1444921316165953E-2</v>
      </c>
      <c r="AH87">
        <v>23717.00156032493</v>
      </c>
      <c r="AI87">
        <v>5551.6759706526409</v>
      </c>
      <c r="AJ87">
        <v>523.46507087457633</v>
      </c>
      <c r="AK87">
        <v>172.32617400750621</v>
      </c>
      <c r="AL87">
        <v>3414.634176296915</v>
      </c>
      <c r="AM87">
        <v>5330.7795712282032</v>
      </c>
      <c r="AN87">
        <v>1.3440119768480076E-5</v>
      </c>
      <c r="AO87">
        <v>1.3231526287367289E-6</v>
      </c>
      <c r="AP87">
        <v>6.2560761296767179E-7</v>
      </c>
      <c r="AQ87">
        <v>7.4436715771406487E-7</v>
      </c>
      <c r="AR87">
        <v>8.8214999185103588E-7</v>
      </c>
      <c r="AS87">
        <v>1.2851627906315485E-6</v>
      </c>
    </row>
    <row r="88" spans="1:45" x14ac:dyDescent="0.25">
      <c r="A88" s="47">
        <v>87</v>
      </c>
      <c r="B88" s="48" t="s">
        <v>93</v>
      </c>
      <c r="C88" s="47">
        <v>0</v>
      </c>
      <c r="D88" s="49">
        <v>3410.1584733087798</v>
      </c>
      <c r="E88" s="47">
        <v>0</v>
      </c>
      <c r="F88" s="47">
        <v>0</v>
      </c>
      <c r="G88" s="49">
        <v>1</v>
      </c>
      <c r="H88" s="47">
        <v>0</v>
      </c>
      <c r="I88" s="47">
        <v>0</v>
      </c>
      <c r="J88" s="49">
        <v>0.5</v>
      </c>
      <c r="K88" s="47">
        <v>5.0000000000000001E-4</v>
      </c>
      <c r="L88">
        <v>1200</v>
      </c>
      <c r="M88" s="2">
        <f t="shared" si="1"/>
        <v>0.64342612703939239</v>
      </c>
      <c r="N88" s="3">
        <v>0.125</v>
      </c>
      <c r="O88" t="s">
        <v>237</v>
      </c>
      <c r="P88" t="s">
        <v>237</v>
      </c>
      <c r="Q88" t="s">
        <v>237</v>
      </c>
      <c r="R88" t="s">
        <v>237</v>
      </c>
      <c r="S88" t="s">
        <v>237</v>
      </c>
      <c r="T88" t="s">
        <v>237</v>
      </c>
      <c r="U88" t="s">
        <v>237</v>
      </c>
      <c r="V88" t="s">
        <v>237</v>
      </c>
      <c r="W88" t="s">
        <v>237</v>
      </c>
      <c r="X88" t="s">
        <v>237</v>
      </c>
      <c r="Y88" t="s">
        <v>237</v>
      </c>
      <c r="Z88" t="s">
        <v>237</v>
      </c>
      <c r="AA88" t="s">
        <v>237</v>
      </c>
      <c r="AB88" t="s">
        <v>237</v>
      </c>
      <c r="AC88" t="s">
        <v>237</v>
      </c>
      <c r="AD88" t="s">
        <v>237</v>
      </c>
      <c r="AE88" t="s">
        <v>237</v>
      </c>
      <c r="AF88" t="s">
        <v>237</v>
      </c>
      <c r="AG88" t="s">
        <v>237</v>
      </c>
      <c r="AH88" t="s">
        <v>237</v>
      </c>
      <c r="AI88" t="s">
        <v>237</v>
      </c>
      <c r="AJ88" t="s">
        <v>237</v>
      </c>
      <c r="AK88" t="s">
        <v>237</v>
      </c>
      <c r="AL88" t="s">
        <v>237</v>
      </c>
      <c r="AM88" t="s">
        <v>237</v>
      </c>
      <c r="AN88" t="s">
        <v>237</v>
      </c>
      <c r="AO88" t="s">
        <v>237</v>
      </c>
      <c r="AP88" t="s">
        <v>237</v>
      </c>
      <c r="AQ88" t="s">
        <v>237</v>
      </c>
      <c r="AR88" t="s">
        <v>237</v>
      </c>
      <c r="AS88" t="s">
        <v>237</v>
      </c>
    </row>
    <row r="89" spans="1:45" x14ac:dyDescent="0.25">
      <c r="A89">
        <v>88</v>
      </c>
      <c r="B89" s="2" t="s">
        <v>94</v>
      </c>
      <c r="C89">
        <v>1</v>
      </c>
      <c r="D89" s="11">
        <v>6768.1388733514996</v>
      </c>
      <c r="E89">
        <v>0</v>
      </c>
      <c r="F89">
        <v>0</v>
      </c>
      <c r="G89" s="11">
        <v>1</v>
      </c>
      <c r="H89">
        <v>0</v>
      </c>
      <c r="I89">
        <v>0</v>
      </c>
      <c r="J89" s="11">
        <v>0.5</v>
      </c>
      <c r="K89">
        <v>5.0000000000000001E-4</v>
      </c>
      <c r="L89">
        <v>1200</v>
      </c>
      <c r="M89" s="2">
        <f t="shared" si="1"/>
        <v>1.2770073345946225</v>
      </c>
      <c r="N89" s="3">
        <v>0.125</v>
      </c>
      <c r="O89">
        <v>49.166666667092322</v>
      </c>
      <c r="P89">
        <v>104.56</v>
      </c>
      <c r="Q89">
        <v>2</v>
      </c>
      <c r="R89">
        <v>15000</v>
      </c>
      <c r="S89">
        <v>13600</v>
      </c>
      <c r="T89">
        <v>17.200000762939453</v>
      </c>
      <c r="U89">
        <v>0.66666666666666663</v>
      </c>
      <c r="V89">
        <v>1.0966837877243802</v>
      </c>
      <c r="W89">
        <v>2.2585929316307255E-3</v>
      </c>
      <c r="X89">
        <v>1.2195794130747266E-8</v>
      </c>
      <c r="Y89">
        <v>-1.9399442220685624E-4</v>
      </c>
      <c r="Z89">
        <v>217.45910639026829</v>
      </c>
      <c r="AA89">
        <v>-2.3659160357480842E-12</v>
      </c>
      <c r="AB89">
        <v>5.0050831165439954E-14</v>
      </c>
      <c r="AC89">
        <v>1.6881121981750204E-11</v>
      </c>
      <c r="AD89">
        <v>0.96174445294567712</v>
      </c>
      <c r="AE89">
        <v>0</v>
      </c>
      <c r="AF89">
        <v>0.97207345065034434</v>
      </c>
      <c r="AG89">
        <v>2.7926549349655699E-2</v>
      </c>
      <c r="AH89">
        <v>17249.07873826152</v>
      </c>
      <c r="AI89">
        <v>3777.5636734262894</v>
      </c>
      <c r="AJ89">
        <v>799.91121271924339</v>
      </c>
      <c r="AK89">
        <v>680.30837040645497</v>
      </c>
      <c r="AL89">
        <v>1082.7255223779491</v>
      </c>
      <c r="AM89">
        <v>5150.10676857008</v>
      </c>
      <c r="AN89">
        <v>1.1519893962621218E-6</v>
      </c>
      <c r="AO89">
        <v>6.6766931156202599E-7</v>
      </c>
      <c r="AP89">
        <v>4.6941146658881134E-7</v>
      </c>
      <c r="AQ89">
        <v>4.2776496272901041E-7</v>
      </c>
      <c r="AR89">
        <v>5.0006224434766344E-7</v>
      </c>
      <c r="AS89">
        <v>7.4733448343302258E-7</v>
      </c>
    </row>
    <row r="90" spans="1:45" x14ac:dyDescent="0.25">
      <c r="A90">
        <v>89</v>
      </c>
      <c r="B90" s="2" t="s">
        <v>95</v>
      </c>
      <c r="C90">
        <v>1</v>
      </c>
      <c r="D90" s="11">
        <v>21793.178266442901</v>
      </c>
      <c r="E90">
        <v>0</v>
      </c>
      <c r="F90">
        <v>0</v>
      </c>
      <c r="G90" s="11">
        <v>1</v>
      </c>
      <c r="H90">
        <v>0</v>
      </c>
      <c r="I90">
        <v>0</v>
      </c>
      <c r="J90" s="11">
        <v>0.5</v>
      </c>
      <c r="K90">
        <v>5.0000000000000001E-4</v>
      </c>
      <c r="L90">
        <v>2200</v>
      </c>
      <c r="M90" s="2">
        <f t="shared" si="1"/>
        <v>4.1119204276307357</v>
      </c>
      <c r="N90" s="3">
        <v>0.125</v>
      </c>
      <c r="O90">
        <v>49.166666667092322</v>
      </c>
      <c r="P90">
        <v>508.47999999999996</v>
      </c>
      <c r="Q90">
        <v>12</v>
      </c>
      <c r="R90">
        <v>125000</v>
      </c>
      <c r="S90">
        <v>21800</v>
      </c>
      <c r="T90">
        <v>25</v>
      </c>
      <c r="U90">
        <v>1.1052631578947369</v>
      </c>
      <c r="V90">
        <v>1.1686609246771642</v>
      </c>
      <c r="W90">
        <v>5.1202156113279041E-3</v>
      </c>
      <c r="X90">
        <v>2.7647786649047226E-8</v>
      </c>
      <c r="Y90">
        <v>-4.9174659815651124E-4</v>
      </c>
      <c r="Z90">
        <v>1527.6251951560041</v>
      </c>
      <c r="AA90">
        <v>-1.3595705031225983E-11</v>
      </c>
      <c r="AB90">
        <v>2.8894828594262466E-13</v>
      </c>
      <c r="AC90">
        <v>1.1492837997092741E-10</v>
      </c>
      <c r="AD90">
        <v>0.98827879169288868</v>
      </c>
      <c r="AE90">
        <v>0</v>
      </c>
      <c r="AF90">
        <v>0.99040276903713031</v>
      </c>
      <c r="AG90">
        <v>9.5972309628697301E-3</v>
      </c>
      <c r="AH90">
        <v>41171.478793924201</v>
      </c>
      <c r="AI90">
        <v>6846.8133110279941</v>
      </c>
      <c r="AJ90">
        <v>3805.461345597173</v>
      </c>
      <c r="AK90">
        <v>10616.331067436802</v>
      </c>
      <c r="AL90">
        <v>4670.0141309972705</v>
      </c>
      <c r="AM90">
        <v>8854.8063228924766</v>
      </c>
      <c r="AN90">
        <v>1.7184138773069919E-4</v>
      </c>
      <c r="AO90">
        <v>4.3348216725627596E-5</v>
      </c>
      <c r="AP90">
        <v>3.8737061158044088E-5</v>
      </c>
      <c r="AQ90">
        <v>5.1062976305390997E-5</v>
      </c>
      <c r="AR90">
        <v>3.9784717648322615E-5</v>
      </c>
      <c r="AS90">
        <v>4.6902421899869593E-5</v>
      </c>
    </row>
    <row r="91" spans="1:45" x14ac:dyDescent="0.25">
      <c r="A91">
        <v>90</v>
      </c>
      <c r="B91" s="2" t="s">
        <v>181</v>
      </c>
      <c r="C91">
        <v>0</v>
      </c>
      <c r="D91" s="11">
        <v>156.35025686443799</v>
      </c>
      <c r="E91">
        <v>2.4492104212472054</v>
      </c>
      <c r="F91">
        <v>0</v>
      </c>
      <c r="G91" s="11">
        <f t="shared" ref="G91:G154" si="2">(D91*K91)/((D91*K91)+E91^2+F91^2)</f>
        <v>1.2864507758691322E-2</v>
      </c>
      <c r="H91">
        <f t="shared" ref="H91:H154" si="3">(E91^2)/((D91*K91)+E91^2+F91^2)</f>
        <v>0.98713549224130859</v>
      </c>
      <c r="I91" s="17">
        <f t="shared" ref="I91:I154" si="4">(F91^2)/((D91*K91)+E91^2+F91^2)</f>
        <v>0</v>
      </c>
      <c r="J91" s="11">
        <v>0.05</v>
      </c>
      <c r="K91">
        <v>5.0000000000000001E-4</v>
      </c>
      <c r="L91">
        <v>600</v>
      </c>
      <c r="M91" s="2">
        <f t="shared" si="1"/>
        <v>2.9500048464988302E-3</v>
      </c>
      <c r="N91" s="3">
        <v>0.125</v>
      </c>
      <c r="O91" t="s">
        <v>237</v>
      </c>
      <c r="P91" t="s">
        <v>237</v>
      </c>
      <c r="Q91" t="s">
        <v>237</v>
      </c>
      <c r="R91" t="s">
        <v>237</v>
      </c>
      <c r="S91" t="s">
        <v>237</v>
      </c>
      <c r="T91" t="s">
        <v>237</v>
      </c>
      <c r="U91" t="s">
        <v>237</v>
      </c>
      <c r="V91" t="s">
        <v>237</v>
      </c>
      <c r="W91" t="s">
        <v>237</v>
      </c>
      <c r="X91" t="s">
        <v>237</v>
      </c>
      <c r="Y91" t="s">
        <v>237</v>
      </c>
      <c r="Z91" t="s">
        <v>237</v>
      </c>
      <c r="AA91" t="s">
        <v>237</v>
      </c>
      <c r="AB91" t="s">
        <v>237</v>
      </c>
      <c r="AC91" t="s">
        <v>237</v>
      </c>
      <c r="AD91" t="s">
        <v>237</v>
      </c>
      <c r="AE91" t="s">
        <v>237</v>
      </c>
      <c r="AF91" t="s">
        <v>237</v>
      </c>
      <c r="AG91" t="s">
        <v>237</v>
      </c>
      <c r="AH91" t="s">
        <v>237</v>
      </c>
      <c r="AI91" t="s">
        <v>237</v>
      </c>
      <c r="AJ91" t="s">
        <v>237</v>
      </c>
      <c r="AK91" t="s">
        <v>237</v>
      </c>
      <c r="AL91" t="s">
        <v>237</v>
      </c>
      <c r="AM91" t="s">
        <v>237</v>
      </c>
      <c r="AN91" t="s">
        <v>237</v>
      </c>
      <c r="AO91" t="s">
        <v>237</v>
      </c>
      <c r="AP91" t="s">
        <v>237</v>
      </c>
      <c r="AQ91" t="s">
        <v>237</v>
      </c>
      <c r="AR91" t="s">
        <v>237</v>
      </c>
      <c r="AS91" t="s">
        <v>237</v>
      </c>
    </row>
    <row r="92" spans="1:45" x14ac:dyDescent="0.25">
      <c r="A92">
        <v>91</v>
      </c>
      <c r="B92" s="2" t="s">
        <v>182</v>
      </c>
      <c r="C92">
        <v>0</v>
      </c>
      <c r="D92" s="11">
        <v>503.44253916934599</v>
      </c>
      <c r="E92">
        <v>2.4492104212472054</v>
      </c>
      <c r="F92">
        <v>0</v>
      </c>
      <c r="G92" s="11">
        <f t="shared" si="2"/>
        <v>4.0273128783471661E-2</v>
      </c>
      <c r="H92">
        <f t="shared" si="3"/>
        <v>0.95972687121652844</v>
      </c>
      <c r="I92" s="17">
        <f t="shared" si="4"/>
        <v>0</v>
      </c>
      <c r="J92" s="11">
        <v>0.05</v>
      </c>
      <c r="K92">
        <v>5.0000000000000001E-4</v>
      </c>
      <c r="L92">
        <v>600</v>
      </c>
      <c r="M92" s="2">
        <f t="shared" si="1"/>
        <v>9.4989158333838881E-3</v>
      </c>
      <c r="N92" s="3">
        <v>0.125</v>
      </c>
      <c r="O92" t="s">
        <v>237</v>
      </c>
      <c r="P92" t="s">
        <v>237</v>
      </c>
      <c r="Q92" t="s">
        <v>237</v>
      </c>
      <c r="R92" t="s">
        <v>237</v>
      </c>
      <c r="S92" t="s">
        <v>237</v>
      </c>
      <c r="T92" t="s">
        <v>237</v>
      </c>
      <c r="U92" t="s">
        <v>237</v>
      </c>
      <c r="V92" t="s">
        <v>237</v>
      </c>
      <c r="W92" t="s">
        <v>237</v>
      </c>
      <c r="X92" t="s">
        <v>237</v>
      </c>
      <c r="Y92" t="s">
        <v>237</v>
      </c>
      <c r="Z92" t="s">
        <v>237</v>
      </c>
      <c r="AA92" t="s">
        <v>237</v>
      </c>
      <c r="AB92" t="s">
        <v>237</v>
      </c>
      <c r="AC92" t="s">
        <v>237</v>
      </c>
      <c r="AD92" t="s">
        <v>237</v>
      </c>
      <c r="AE92" t="s">
        <v>237</v>
      </c>
      <c r="AF92" t="s">
        <v>237</v>
      </c>
      <c r="AG92" t="s">
        <v>237</v>
      </c>
      <c r="AH92" t="s">
        <v>237</v>
      </c>
      <c r="AI92" t="s">
        <v>237</v>
      </c>
      <c r="AJ92" t="s">
        <v>237</v>
      </c>
      <c r="AK92" t="s">
        <v>237</v>
      </c>
      <c r="AL92" t="s">
        <v>237</v>
      </c>
      <c r="AM92" t="s">
        <v>237</v>
      </c>
      <c r="AN92" t="s">
        <v>237</v>
      </c>
      <c r="AO92" t="s">
        <v>237</v>
      </c>
      <c r="AP92" t="s">
        <v>237</v>
      </c>
      <c r="AQ92" t="s">
        <v>237</v>
      </c>
      <c r="AR92" t="s">
        <v>237</v>
      </c>
      <c r="AS92" t="s">
        <v>237</v>
      </c>
    </row>
    <row r="93" spans="1:45" x14ac:dyDescent="0.25">
      <c r="A93">
        <v>92</v>
      </c>
      <c r="B93" s="2" t="s">
        <v>183</v>
      </c>
      <c r="C93">
        <v>0</v>
      </c>
      <c r="D93" s="11">
        <v>999.18201647232002</v>
      </c>
      <c r="E93">
        <v>2.4492104212472054</v>
      </c>
      <c r="F93">
        <v>0</v>
      </c>
      <c r="G93" s="11">
        <f t="shared" si="2"/>
        <v>7.6881176842467897E-2</v>
      </c>
      <c r="H93">
        <f t="shared" si="3"/>
        <v>0.92311882315753213</v>
      </c>
      <c r="I93" s="17">
        <f t="shared" si="4"/>
        <v>0</v>
      </c>
      <c r="J93" s="11">
        <v>0.05</v>
      </c>
      <c r="K93">
        <v>5.0000000000000001E-4</v>
      </c>
      <c r="L93">
        <v>600</v>
      </c>
      <c r="M93" s="2">
        <f t="shared" si="1"/>
        <v>1.8852490876836228E-2</v>
      </c>
      <c r="N93" s="3">
        <v>0.125</v>
      </c>
      <c r="O93" t="s">
        <v>237</v>
      </c>
      <c r="P93" t="s">
        <v>237</v>
      </c>
      <c r="Q93" t="s">
        <v>237</v>
      </c>
      <c r="R93" t="s">
        <v>237</v>
      </c>
      <c r="S93" t="s">
        <v>237</v>
      </c>
      <c r="T93" t="s">
        <v>237</v>
      </c>
      <c r="U93" t="s">
        <v>237</v>
      </c>
      <c r="V93" t="s">
        <v>237</v>
      </c>
      <c r="W93" t="s">
        <v>237</v>
      </c>
      <c r="X93" t="s">
        <v>237</v>
      </c>
      <c r="Y93" t="s">
        <v>237</v>
      </c>
      <c r="Z93" t="s">
        <v>237</v>
      </c>
      <c r="AA93" t="s">
        <v>237</v>
      </c>
      <c r="AB93" t="s">
        <v>237</v>
      </c>
      <c r="AC93" t="s">
        <v>237</v>
      </c>
      <c r="AD93" t="s">
        <v>237</v>
      </c>
      <c r="AE93" t="s">
        <v>237</v>
      </c>
      <c r="AF93" t="s">
        <v>237</v>
      </c>
      <c r="AG93" t="s">
        <v>237</v>
      </c>
      <c r="AH93" t="s">
        <v>237</v>
      </c>
      <c r="AI93" t="s">
        <v>237</v>
      </c>
      <c r="AJ93" t="s">
        <v>237</v>
      </c>
      <c r="AK93" t="s">
        <v>237</v>
      </c>
      <c r="AL93" t="s">
        <v>237</v>
      </c>
      <c r="AM93" t="s">
        <v>237</v>
      </c>
      <c r="AN93" t="s">
        <v>237</v>
      </c>
      <c r="AO93" t="s">
        <v>237</v>
      </c>
      <c r="AP93" t="s">
        <v>237</v>
      </c>
      <c r="AQ93" t="s">
        <v>237</v>
      </c>
      <c r="AR93" t="s">
        <v>237</v>
      </c>
      <c r="AS93" t="s">
        <v>237</v>
      </c>
    </row>
    <row r="94" spans="1:45" x14ac:dyDescent="0.25">
      <c r="A94">
        <v>93</v>
      </c>
      <c r="B94" s="2" t="s">
        <v>96</v>
      </c>
      <c r="C94">
        <v>1</v>
      </c>
      <c r="D94" s="11">
        <v>1845.90601598533</v>
      </c>
      <c r="E94">
        <v>2.4492104212472054</v>
      </c>
      <c r="F94">
        <v>0</v>
      </c>
      <c r="G94" s="11">
        <f t="shared" si="2"/>
        <v>0.1333441760219404</v>
      </c>
      <c r="H94">
        <f t="shared" si="3"/>
        <v>0.86665582397805963</v>
      </c>
      <c r="I94" s="17">
        <f t="shared" si="4"/>
        <v>0</v>
      </c>
      <c r="J94" s="11">
        <v>0.05</v>
      </c>
      <c r="K94">
        <v>5.0000000000000001E-4</v>
      </c>
      <c r="L94">
        <v>600</v>
      </c>
      <c r="M94" s="2">
        <f t="shared" si="1"/>
        <v>3.4828415395949622E-2</v>
      </c>
      <c r="N94" s="3">
        <v>0.125</v>
      </c>
      <c r="O94">
        <v>49.166666667092322</v>
      </c>
      <c r="P94">
        <v>68.48</v>
      </c>
      <c r="Q94">
        <v>1</v>
      </c>
      <c r="R94">
        <v>1800</v>
      </c>
      <c r="S94">
        <v>1800</v>
      </c>
      <c r="T94">
        <v>10.5</v>
      </c>
      <c r="U94">
        <v>3.55</v>
      </c>
      <c r="V94">
        <v>1.1588467297216578</v>
      </c>
      <c r="W94">
        <v>2.8926538379027292E-3</v>
      </c>
      <c r="X94">
        <v>1.5619552423327261E-8</v>
      </c>
      <c r="Y94">
        <v>-9.9068607159131952E-5</v>
      </c>
      <c r="Z94">
        <v>417.643481867849</v>
      </c>
      <c r="AA94">
        <v>-1.5474073030280758E-12</v>
      </c>
      <c r="AB94">
        <v>3.2788011044488893E-14</v>
      </c>
      <c r="AC94">
        <v>9.498772999086522E-11</v>
      </c>
      <c r="AD94">
        <v>0.98598130841121479</v>
      </c>
      <c r="AE94">
        <v>4.6728971962616819E-3</v>
      </c>
      <c r="AF94">
        <v>0.98481308411214941</v>
      </c>
      <c r="AG94">
        <v>1.0514018691588784E-2</v>
      </c>
      <c r="AH94">
        <v>7518.4019447961455</v>
      </c>
      <c r="AI94">
        <v>4258.77847125281</v>
      </c>
      <c r="AJ94">
        <v>1500.7546921080643</v>
      </c>
      <c r="AK94">
        <v>3700.9603525706138</v>
      </c>
      <c r="AL94">
        <v>1884.6854171358186</v>
      </c>
      <c r="AM94">
        <v>11122.165214112041</v>
      </c>
      <c r="AN94">
        <v>6.641945224692562E-5</v>
      </c>
      <c r="AO94">
        <v>6.2393256763432168E-5</v>
      </c>
      <c r="AP94">
        <v>2.0864789453237109E-5</v>
      </c>
      <c r="AQ94">
        <v>3.8643851287829023E-5</v>
      </c>
      <c r="AR94">
        <v>2.0522583751762011E-5</v>
      </c>
      <c r="AS94">
        <v>1.7183130941259979E-4</v>
      </c>
    </row>
    <row r="95" spans="1:45" x14ac:dyDescent="0.25">
      <c r="A95" s="47">
        <v>94</v>
      </c>
      <c r="B95" s="48" t="s">
        <v>97</v>
      </c>
      <c r="C95" s="47">
        <v>0</v>
      </c>
      <c r="D95" s="49">
        <v>3410.1584733087798</v>
      </c>
      <c r="E95" s="47">
        <v>2.4492104212472054</v>
      </c>
      <c r="F95" s="47">
        <v>0</v>
      </c>
      <c r="G95" s="49">
        <f t="shared" si="2"/>
        <v>0.22133219346251476</v>
      </c>
      <c r="H95" s="47">
        <f t="shared" si="3"/>
        <v>0.77866780653748524</v>
      </c>
      <c r="I95" s="50">
        <f t="shared" si="4"/>
        <v>0</v>
      </c>
      <c r="J95" s="49">
        <v>0.05</v>
      </c>
      <c r="K95" s="47">
        <v>5.0000000000000001E-4</v>
      </c>
      <c r="L95">
        <v>1200</v>
      </c>
      <c r="M95" s="2">
        <f t="shared" si="1"/>
        <v>6.4342612703939248E-2</v>
      </c>
      <c r="N95" s="3">
        <v>0.125</v>
      </c>
      <c r="O95" t="s">
        <v>237</v>
      </c>
      <c r="P95" t="s">
        <v>237</v>
      </c>
      <c r="Q95" t="s">
        <v>237</v>
      </c>
      <c r="R95" t="s">
        <v>237</v>
      </c>
      <c r="S95" t="s">
        <v>237</v>
      </c>
      <c r="T95" t="s">
        <v>237</v>
      </c>
      <c r="U95" t="s">
        <v>237</v>
      </c>
      <c r="V95" t="s">
        <v>237</v>
      </c>
      <c r="W95" t="s">
        <v>237</v>
      </c>
      <c r="X95" t="s">
        <v>237</v>
      </c>
      <c r="Y95" t="s">
        <v>237</v>
      </c>
      <c r="Z95" t="s">
        <v>237</v>
      </c>
      <c r="AA95" t="s">
        <v>237</v>
      </c>
      <c r="AB95" t="s">
        <v>237</v>
      </c>
      <c r="AC95" t="s">
        <v>237</v>
      </c>
      <c r="AD95" t="s">
        <v>237</v>
      </c>
      <c r="AE95" t="s">
        <v>237</v>
      </c>
      <c r="AF95" t="s">
        <v>237</v>
      </c>
      <c r="AG95" t="s">
        <v>237</v>
      </c>
      <c r="AH95" t="s">
        <v>237</v>
      </c>
      <c r="AI95" t="s">
        <v>237</v>
      </c>
      <c r="AJ95" t="s">
        <v>237</v>
      </c>
      <c r="AK95" t="s">
        <v>237</v>
      </c>
      <c r="AL95" t="s">
        <v>237</v>
      </c>
      <c r="AM95" t="s">
        <v>237</v>
      </c>
      <c r="AN95" t="s">
        <v>237</v>
      </c>
      <c r="AO95" t="s">
        <v>237</v>
      </c>
      <c r="AP95" t="s">
        <v>237</v>
      </c>
      <c r="AQ95" t="s">
        <v>237</v>
      </c>
      <c r="AR95" t="s">
        <v>237</v>
      </c>
      <c r="AS95" t="s">
        <v>237</v>
      </c>
    </row>
    <row r="96" spans="1:45" x14ac:dyDescent="0.25">
      <c r="A96">
        <v>95</v>
      </c>
      <c r="B96" s="2" t="s">
        <v>184</v>
      </c>
      <c r="C96">
        <v>1</v>
      </c>
      <c r="D96" s="11">
        <v>6768.1388733514996</v>
      </c>
      <c r="E96">
        <v>2.4492104212472054</v>
      </c>
      <c r="F96">
        <v>0</v>
      </c>
      <c r="G96" s="11">
        <f t="shared" si="2"/>
        <v>0.36067113210498575</v>
      </c>
      <c r="H96">
        <f t="shared" si="3"/>
        <v>0.6393288678950142</v>
      </c>
      <c r="I96" s="17">
        <f t="shared" si="4"/>
        <v>0</v>
      </c>
      <c r="J96" s="11">
        <v>0.05</v>
      </c>
      <c r="K96">
        <v>5.0000000000000001E-4</v>
      </c>
      <c r="L96">
        <v>1200</v>
      </c>
      <c r="M96" s="2">
        <f t="shared" si="1"/>
        <v>0.12770073345946226</v>
      </c>
      <c r="N96" s="3">
        <v>0.125</v>
      </c>
      <c r="O96">
        <v>49.166666667092322</v>
      </c>
      <c r="P96">
        <v>82.72</v>
      </c>
      <c r="Q96">
        <v>2</v>
      </c>
      <c r="R96">
        <v>7400</v>
      </c>
      <c r="S96">
        <v>5200</v>
      </c>
      <c r="T96">
        <v>13.600000381469727</v>
      </c>
      <c r="U96">
        <v>1.7948717948717949</v>
      </c>
      <c r="V96">
        <v>1.142818342616795</v>
      </c>
      <c r="W96">
        <v>5.5660418117512885E-3</v>
      </c>
      <c r="X96">
        <v>3.0055128176737542E-8</v>
      </c>
      <c r="Y96">
        <v>-2.2830023675694607E-4</v>
      </c>
      <c r="Z96">
        <v>424.80983025479929</v>
      </c>
      <c r="AA96">
        <v>-6.861592878509542E-12</v>
      </c>
      <c r="AB96">
        <v>1.1119266231795419E-13</v>
      </c>
      <c r="AC96">
        <v>6.3844480657263379E-11</v>
      </c>
      <c r="AD96">
        <v>0.96808510638297873</v>
      </c>
      <c r="AE96">
        <v>0</v>
      </c>
      <c r="AF96">
        <v>0.97195357833655693</v>
      </c>
      <c r="AG96">
        <v>2.8046421663442938E-2</v>
      </c>
      <c r="AH96">
        <v>4028.952118657262</v>
      </c>
      <c r="AI96">
        <v>17438.992249801722</v>
      </c>
      <c r="AJ96">
        <v>9434.5517776198794</v>
      </c>
      <c r="AK96">
        <v>5356.4160588684545</v>
      </c>
      <c r="AL96">
        <v>6219.6258971165962</v>
      </c>
      <c r="AM96">
        <v>14223.297217715444</v>
      </c>
      <c r="AN96">
        <v>3.6170464661842106E-5</v>
      </c>
      <c r="AO96">
        <v>1.8150747555239558E-4</v>
      </c>
      <c r="AP96">
        <v>1.3016966830325613E-4</v>
      </c>
      <c r="AQ96">
        <v>8.9461645550069891E-5</v>
      </c>
      <c r="AR96">
        <v>1.0854311309423716E-4</v>
      </c>
      <c r="AS96">
        <v>1.8150747555602733E-4</v>
      </c>
    </row>
    <row r="97" spans="1:498" x14ac:dyDescent="0.25">
      <c r="A97">
        <v>96</v>
      </c>
      <c r="B97" s="2" t="s">
        <v>98</v>
      </c>
      <c r="C97">
        <v>1</v>
      </c>
      <c r="D97" s="11">
        <v>21793.178266442901</v>
      </c>
      <c r="E97">
        <v>2.4492104212472054</v>
      </c>
      <c r="F97">
        <v>0</v>
      </c>
      <c r="G97" s="11">
        <f t="shared" si="2"/>
        <v>0.64495097452810557</v>
      </c>
      <c r="H97">
        <f t="shared" si="3"/>
        <v>0.35504902547189443</v>
      </c>
      <c r="I97" s="17">
        <f t="shared" si="4"/>
        <v>0</v>
      </c>
      <c r="J97" s="11">
        <v>0.05</v>
      </c>
      <c r="K97">
        <v>5.0000000000000001E-4</v>
      </c>
      <c r="L97">
        <v>2200</v>
      </c>
      <c r="M97" s="2">
        <f t="shared" si="1"/>
        <v>0.41119204276307358</v>
      </c>
      <c r="N97" s="3">
        <v>0.125</v>
      </c>
      <c r="O97">
        <v>49.166666667092322</v>
      </c>
      <c r="P97">
        <v>606.04</v>
      </c>
      <c r="Q97">
        <v>5</v>
      </c>
      <c r="R97">
        <v>57800</v>
      </c>
      <c r="S97">
        <v>20400</v>
      </c>
      <c r="T97">
        <v>35.099998474121094</v>
      </c>
      <c r="U97">
        <v>0.88775510204081631</v>
      </c>
      <c r="V97">
        <v>1.0832922180862732</v>
      </c>
      <c r="W97">
        <v>6.2227389524852177E-3</v>
      </c>
      <c r="X97">
        <v>3.3601116044872465E-8</v>
      </c>
      <c r="Y97">
        <v>-4.9933789096694007E-4</v>
      </c>
      <c r="Z97">
        <v>1724.105329305459</v>
      </c>
      <c r="AA97">
        <v>-1.6778310419982027E-11</v>
      </c>
      <c r="AB97">
        <v>3.3491093695571997E-13</v>
      </c>
      <c r="AC97">
        <v>3.2704605764954804E-10</v>
      </c>
      <c r="AD97">
        <v>0.9923437396871494</v>
      </c>
      <c r="AE97">
        <v>8.5802917299188184E-4</v>
      </c>
      <c r="AF97">
        <v>0.99194772622269156</v>
      </c>
      <c r="AG97">
        <v>7.1942446043165463E-3</v>
      </c>
      <c r="AH97">
        <v>44049.681378469082</v>
      </c>
      <c r="AI97">
        <v>27244.599537163034</v>
      </c>
      <c r="AJ97">
        <v>15809.292422895136</v>
      </c>
      <c r="AK97">
        <v>1.3689717497519258</v>
      </c>
      <c r="AL97">
        <v>12055.597314008175</v>
      </c>
      <c r="AM97">
        <v>21220.640778592817</v>
      </c>
      <c r="AN97">
        <v>1.1108239322524847E-4</v>
      </c>
      <c r="AO97">
        <v>1.0849019809468506E-4</v>
      </c>
      <c r="AP97">
        <v>9.3569932647102002E-5</v>
      </c>
      <c r="AQ97">
        <v>4.4778083318158962E-5</v>
      </c>
      <c r="AR97">
        <v>8.0937801712537003E-5</v>
      </c>
      <c r="AS97">
        <v>1.0486853075854256E-4</v>
      </c>
    </row>
    <row r="98" spans="1:498" x14ac:dyDescent="0.25">
      <c r="A98">
        <v>97</v>
      </c>
      <c r="B98" s="2" t="s">
        <v>195</v>
      </c>
      <c r="C98">
        <v>0</v>
      </c>
      <c r="D98" s="11">
        <v>156.35025686443799</v>
      </c>
      <c r="E98">
        <v>2.4492104212472054</v>
      </c>
      <c r="F98">
        <v>0</v>
      </c>
      <c r="G98" s="11">
        <f t="shared" si="2"/>
        <v>1.2864507758691322E-2</v>
      </c>
      <c r="H98">
        <f t="shared" si="3"/>
        <v>0.98713549224130859</v>
      </c>
      <c r="I98" s="17">
        <f t="shared" si="4"/>
        <v>0</v>
      </c>
      <c r="J98" s="11">
        <v>0.5</v>
      </c>
      <c r="K98">
        <v>5.0000000000000001E-4</v>
      </c>
      <c r="L98">
        <v>600</v>
      </c>
      <c r="M98" s="2">
        <f t="shared" si="1"/>
        <v>2.9500048464988302E-2</v>
      </c>
      <c r="N98" s="3">
        <v>0.125</v>
      </c>
      <c r="O98" t="s">
        <v>237</v>
      </c>
      <c r="P98" t="s">
        <v>237</v>
      </c>
      <c r="Q98" t="s">
        <v>237</v>
      </c>
      <c r="R98" t="s">
        <v>237</v>
      </c>
      <c r="S98" t="s">
        <v>237</v>
      </c>
      <c r="T98" t="s">
        <v>237</v>
      </c>
      <c r="U98" t="s">
        <v>237</v>
      </c>
      <c r="V98" t="s">
        <v>237</v>
      </c>
      <c r="W98" t="s">
        <v>237</v>
      </c>
      <c r="X98" t="s">
        <v>237</v>
      </c>
      <c r="Y98" t="s">
        <v>237</v>
      </c>
      <c r="Z98" t="s">
        <v>237</v>
      </c>
      <c r="AA98" t="s">
        <v>237</v>
      </c>
      <c r="AB98" t="s">
        <v>237</v>
      </c>
      <c r="AC98" t="s">
        <v>237</v>
      </c>
      <c r="AD98" t="s">
        <v>237</v>
      </c>
      <c r="AE98" t="s">
        <v>237</v>
      </c>
      <c r="AF98" t="s">
        <v>237</v>
      </c>
      <c r="AG98" t="s">
        <v>237</v>
      </c>
      <c r="AH98" t="s">
        <v>237</v>
      </c>
      <c r="AI98" t="s">
        <v>237</v>
      </c>
      <c r="AJ98" t="s">
        <v>237</v>
      </c>
      <c r="AK98" t="s">
        <v>237</v>
      </c>
      <c r="AL98" t="s">
        <v>237</v>
      </c>
      <c r="AM98" t="s">
        <v>237</v>
      </c>
      <c r="AN98" t="s">
        <v>237</v>
      </c>
      <c r="AO98" t="s">
        <v>237</v>
      </c>
      <c r="AP98" t="s">
        <v>237</v>
      </c>
      <c r="AQ98" t="s">
        <v>237</v>
      </c>
      <c r="AR98" t="s">
        <v>237</v>
      </c>
      <c r="AS98" t="s">
        <v>237</v>
      </c>
    </row>
    <row r="99" spans="1:498" x14ac:dyDescent="0.25">
      <c r="A99">
        <v>98</v>
      </c>
      <c r="B99" s="2" t="s">
        <v>196</v>
      </c>
      <c r="C99">
        <v>0</v>
      </c>
      <c r="D99" s="11">
        <v>503.44253916934599</v>
      </c>
      <c r="E99">
        <v>2.4492104212472054</v>
      </c>
      <c r="F99">
        <v>0</v>
      </c>
      <c r="G99" s="11">
        <f t="shared" si="2"/>
        <v>4.0273128783471661E-2</v>
      </c>
      <c r="H99">
        <f t="shared" si="3"/>
        <v>0.95972687121652844</v>
      </c>
      <c r="I99" s="17">
        <f t="shared" si="4"/>
        <v>0</v>
      </c>
      <c r="J99" s="11">
        <v>0.5</v>
      </c>
      <c r="K99">
        <v>5.0000000000000001E-4</v>
      </c>
      <c r="L99">
        <v>600</v>
      </c>
      <c r="M99" s="2">
        <f t="shared" si="1"/>
        <v>9.4989158333838863E-2</v>
      </c>
      <c r="N99" s="3">
        <v>0.125</v>
      </c>
      <c r="O99" t="s">
        <v>237</v>
      </c>
      <c r="P99" t="s">
        <v>237</v>
      </c>
      <c r="Q99" t="s">
        <v>237</v>
      </c>
      <c r="R99" t="s">
        <v>237</v>
      </c>
      <c r="S99" t="s">
        <v>237</v>
      </c>
      <c r="T99" t="s">
        <v>237</v>
      </c>
      <c r="U99" t="s">
        <v>237</v>
      </c>
      <c r="V99" t="s">
        <v>237</v>
      </c>
      <c r="W99" t="s">
        <v>237</v>
      </c>
      <c r="X99" t="s">
        <v>237</v>
      </c>
      <c r="Y99" t="s">
        <v>237</v>
      </c>
      <c r="Z99" t="s">
        <v>237</v>
      </c>
      <c r="AA99" t="s">
        <v>237</v>
      </c>
      <c r="AB99" t="s">
        <v>237</v>
      </c>
      <c r="AC99" t="s">
        <v>237</v>
      </c>
      <c r="AD99" t="s">
        <v>237</v>
      </c>
      <c r="AE99" t="s">
        <v>237</v>
      </c>
      <c r="AF99" t="s">
        <v>237</v>
      </c>
      <c r="AG99" t="s">
        <v>237</v>
      </c>
      <c r="AH99" t="s">
        <v>237</v>
      </c>
      <c r="AI99" t="s">
        <v>237</v>
      </c>
      <c r="AJ99" t="s">
        <v>237</v>
      </c>
      <c r="AK99" t="s">
        <v>237</v>
      </c>
      <c r="AL99" t="s">
        <v>237</v>
      </c>
      <c r="AM99" t="s">
        <v>237</v>
      </c>
      <c r="AN99" t="s">
        <v>237</v>
      </c>
      <c r="AO99" t="s">
        <v>237</v>
      </c>
      <c r="AP99" t="s">
        <v>237</v>
      </c>
      <c r="AQ99" t="s">
        <v>237</v>
      </c>
      <c r="AR99" t="s">
        <v>237</v>
      </c>
      <c r="AS99" t="s">
        <v>237</v>
      </c>
    </row>
    <row r="100" spans="1:498" x14ac:dyDescent="0.25">
      <c r="A100">
        <v>99</v>
      </c>
      <c r="B100" s="2" t="s">
        <v>197</v>
      </c>
      <c r="C100">
        <v>0</v>
      </c>
      <c r="D100" s="11">
        <v>999.18201647232002</v>
      </c>
      <c r="E100">
        <v>2.4492104212472054</v>
      </c>
      <c r="F100">
        <v>0</v>
      </c>
      <c r="G100" s="11">
        <f t="shared" si="2"/>
        <v>7.6881176842467897E-2</v>
      </c>
      <c r="H100">
        <f t="shared" si="3"/>
        <v>0.92311882315753213</v>
      </c>
      <c r="I100" s="17">
        <f t="shared" si="4"/>
        <v>0</v>
      </c>
      <c r="J100" s="11">
        <v>0.5</v>
      </c>
      <c r="K100">
        <v>5.0000000000000001E-4</v>
      </c>
      <c r="L100">
        <v>600</v>
      </c>
      <c r="M100" s="2">
        <f t="shared" si="1"/>
        <v>0.18852490876836225</v>
      </c>
      <c r="N100" s="3">
        <v>0.125</v>
      </c>
      <c r="O100" t="s">
        <v>237</v>
      </c>
      <c r="P100" t="s">
        <v>237</v>
      </c>
      <c r="Q100" t="s">
        <v>237</v>
      </c>
      <c r="R100" t="s">
        <v>237</v>
      </c>
      <c r="S100" t="s">
        <v>237</v>
      </c>
      <c r="T100" t="s">
        <v>237</v>
      </c>
      <c r="U100" t="s">
        <v>237</v>
      </c>
      <c r="V100" t="s">
        <v>237</v>
      </c>
      <c r="W100" t="s">
        <v>237</v>
      </c>
      <c r="X100" t="s">
        <v>237</v>
      </c>
      <c r="Y100" t="s">
        <v>237</v>
      </c>
      <c r="Z100" t="s">
        <v>237</v>
      </c>
      <c r="AA100" t="s">
        <v>237</v>
      </c>
      <c r="AB100" t="s">
        <v>237</v>
      </c>
      <c r="AC100" t="s">
        <v>237</v>
      </c>
      <c r="AD100" t="s">
        <v>237</v>
      </c>
      <c r="AE100" t="s">
        <v>237</v>
      </c>
      <c r="AF100" t="s">
        <v>237</v>
      </c>
      <c r="AG100" t="s">
        <v>237</v>
      </c>
      <c r="AH100" t="s">
        <v>237</v>
      </c>
      <c r="AI100" t="s">
        <v>237</v>
      </c>
      <c r="AJ100" t="s">
        <v>237</v>
      </c>
      <c r="AK100" t="s">
        <v>237</v>
      </c>
      <c r="AL100" t="s">
        <v>237</v>
      </c>
      <c r="AM100" t="s">
        <v>237</v>
      </c>
      <c r="AN100" t="s">
        <v>237</v>
      </c>
      <c r="AO100" t="s">
        <v>237</v>
      </c>
      <c r="AP100" t="s">
        <v>237</v>
      </c>
      <c r="AQ100" t="s">
        <v>237</v>
      </c>
      <c r="AR100" t="s">
        <v>237</v>
      </c>
      <c r="AS100" t="s">
        <v>237</v>
      </c>
    </row>
    <row r="101" spans="1:498" x14ac:dyDescent="0.25">
      <c r="A101">
        <v>100</v>
      </c>
      <c r="B101" s="2" t="s">
        <v>198</v>
      </c>
      <c r="C101">
        <v>1</v>
      </c>
      <c r="D101" s="11">
        <v>1845.90601598533</v>
      </c>
      <c r="E101">
        <v>2.4492104212472054</v>
      </c>
      <c r="F101">
        <v>0</v>
      </c>
      <c r="G101" s="11">
        <f t="shared" si="2"/>
        <v>0.1333441760219404</v>
      </c>
      <c r="H101">
        <f t="shared" si="3"/>
        <v>0.86665582397805963</v>
      </c>
      <c r="I101" s="17">
        <f t="shared" si="4"/>
        <v>0</v>
      </c>
      <c r="J101" s="11">
        <v>0.5</v>
      </c>
      <c r="K101">
        <v>5.0000000000000001E-4</v>
      </c>
      <c r="L101">
        <v>600</v>
      </c>
      <c r="M101" s="2">
        <f t="shared" si="1"/>
        <v>0.34828415395949625</v>
      </c>
      <c r="N101" s="3">
        <v>0.125</v>
      </c>
      <c r="O101">
        <v>49.166666667092322</v>
      </c>
      <c r="P101">
        <v>79.2</v>
      </c>
      <c r="Q101">
        <v>1</v>
      </c>
      <c r="R101">
        <v>1600</v>
      </c>
      <c r="S101">
        <v>1600</v>
      </c>
      <c r="T101">
        <v>10.800000190734863</v>
      </c>
      <c r="U101">
        <v>3.2608695652173911</v>
      </c>
      <c r="V101">
        <v>1.1544789835972429</v>
      </c>
      <c r="W101">
        <v>2.9069644148564736E-3</v>
      </c>
      <c r="X101">
        <v>1.5696825688454574E-8</v>
      </c>
      <c r="Y101">
        <v>-1.3001207145210092E-4</v>
      </c>
      <c r="Z101">
        <v>457.81943947080373</v>
      </c>
      <c r="AA101">
        <v>-2.0407768229785292E-12</v>
      </c>
      <c r="AB101">
        <v>3.5073048601462469E-14</v>
      </c>
      <c r="AC101">
        <v>8.3925985755487955E-11</v>
      </c>
      <c r="AD101">
        <v>0.9939393939393939</v>
      </c>
      <c r="AE101">
        <v>3.0303030303030299E-3</v>
      </c>
      <c r="AF101">
        <v>0.99191919191919187</v>
      </c>
      <c r="AG101">
        <v>5.0505050505050501E-3</v>
      </c>
      <c r="AH101">
        <v>10777.680720020049</v>
      </c>
      <c r="AI101">
        <v>4454.0301404293496</v>
      </c>
      <c r="AJ101">
        <v>2292.3383355082151</v>
      </c>
      <c r="AK101">
        <v>4030.4617536512151</v>
      </c>
      <c r="AL101">
        <v>2369.4132555632327</v>
      </c>
      <c r="AM101">
        <v>10213.56885480303</v>
      </c>
      <c r="AN101">
        <v>6.1311375452738733E-5</v>
      </c>
      <c r="AO101">
        <v>3.5881768827024692E-5</v>
      </c>
      <c r="AP101">
        <v>1.9307176141235708E-5</v>
      </c>
      <c r="AQ101">
        <v>3.2212838544768198E-5</v>
      </c>
      <c r="AR101">
        <v>2.050123961510653E-5</v>
      </c>
      <c r="AS101">
        <v>1.7214637953545157E-4</v>
      </c>
    </row>
    <row r="102" spans="1:498" x14ac:dyDescent="0.25">
      <c r="A102" s="47">
        <v>101</v>
      </c>
      <c r="B102" s="48" t="s">
        <v>199</v>
      </c>
      <c r="C102" s="47">
        <v>0</v>
      </c>
      <c r="D102" s="49">
        <v>3410.1584733087798</v>
      </c>
      <c r="E102" s="47">
        <v>2.4492104212472054</v>
      </c>
      <c r="F102" s="47">
        <v>0</v>
      </c>
      <c r="G102" s="49">
        <f t="shared" si="2"/>
        <v>0.22133219346251476</v>
      </c>
      <c r="H102" s="47">
        <f t="shared" si="3"/>
        <v>0.77866780653748524</v>
      </c>
      <c r="I102" s="50">
        <f t="shared" si="4"/>
        <v>0</v>
      </c>
      <c r="J102" s="49">
        <v>0.5</v>
      </c>
      <c r="K102" s="47">
        <v>5.0000000000000001E-4</v>
      </c>
      <c r="L102">
        <v>1200</v>
      </c>
      <c r="M102" s="2">
        <f t="shared" si="1"/>
        <v>0.64342612703939239</v>
      </c>
      <c r="N102" s="3">
        <v>0.125</v>
      </c>
      <c r="O102" t="s">
        <v>237</v>
      </c>
      <c r="P102" t="s">
        <v>237</v>
      </c>
      <c r="Q102" t="s">
        <v>237</v>
      </c>
      <c r="R102" t="s">
        <v>237</v>
      </c>
      <c r="S102" t="s">
        <v>237</v>
      </c>
      <c r="T102" t="s">
        <v>237</v>
      </c>
      <c r="U102" t="s">
        <v>237</v>
      </c>
      <c r="V102" t="s">
        <v>237</v>
      </c>
      <c r="W102" t="s">
        <v>237</v>
      </c>
      <c r="X102" t="s">
        <v>237</v>
      </c>
      <c r="Y102" t="s">
        <v>237</v>
      </c>
      <c r="Z102" t="s">
        <v>237</v>
      </c>
      <c r="AA102" t="s">
        <v>237</v>
      </c>
      <c r="AB102" t="s">
        <v>237</v>
      </c>
      <c r="AC102" t="s">
        <v>237</v>
      </c>
      <c r="AD102" t="s">
        <v>237</v>
      </c>
      <c r="AE102" t="s">
        <v>237</v>
      </c>
      <c r="AF102" t="s">
        <v>237</v>
      </c>
      <c r="AG102" t="s">
        <v>237</v>
      </c>
      <c r="AH102" t="s">
        <v>237</v>
      </c>
      <c r="AI102" t="s">
        <v>237</v>
      </c>
      <c r="AJ102" t="s">
        <v>237</v>
      </c>
      <c r="AK102" t="s">
        <v>237</v>
      </c>
      <c r="AL102" t="s">
        <v>237</v>
      </c>
      <c r="AM102" t="s">
        <v>237</v>
      </c>
      <c r="AN102" t="s">
        <v>237</v>
      </c>
      <c r="AO102" t="s">
        <v>237</v>
      </c>
      <c r="AP102" t="s">
        <v>237</v>
      </c>
      <c r="AQ102" t="s">
        <v>237</v>
      </c>
      <c r="AR102" t="s">
        <v>237</v>
      </c>
      <c r="AS102" t="s">
        <v>237</v>
      </c>
    </row>
    <row r="103" spans="1:498" x14ac:dyDescent="0.25">
      <c r="A103">
        <v>102</v>
      </c>
      <c r="B103" s="2" t="s">
        <v>200</v>
      </c>
      <c r="C103">
        <v>1</v>
      </c>
      <c r="D103" s="11">
        <v>6768.1388733514996</v>
      </c>
      <c r="E103">
        <v>2.4492104212472054</v>
      </c>
      <c r="F103">
        <v>0</v>
      </c>
      <c r="G103" s="11">
        <f t="shared" si="2"/>
        <v>0.36067113210498575</v>
      </c>
      <c r="H103">
        <f t="shared" si="3"/>
        <v>0.6393288678950142</v>
      </c>
      <c r="I103" s="17">
        <f t="shared" si="4"/>
        <v>0</v>
      </c>
      <c r="J103" s="11">
        <v>0.5</v>
      </c>
      <c r="K103">
        <v>5.0000000000000001E-4</v>
      </c>
      <c r="L103">
        <v>1200</v>
      </c>
      <c r="M103" s="2">
        <f t="shared" si="1"/>
        <v>1.2770073345946225</v>
      </c>
      <c r="N103" s="3">
        <v>0.125</v>
      </c>
      <c r="O103">
        <v>49.166666667092322</v>
      </c>
      <c r="P103">
        <v>106.19999999999999</v>
      </c>
      <c r="Q103">
        <v>1</v>
      </c>
      <c r="R103">
        <v>3400</v>
      </c>
      <c r="S103">
        <v>3400</v>
      </c>
      <c r="T103">
        <v>12.199999809265137</v>
      </c>
      <c r="U103">
        <v>2.9827586206896552</v>
      </c>
      <c r="V103">
        <v>1.23982810114285</v>
      </c>
      <c r="W103">
        <v>4.7207604670978474E-3</v>
      </c>
      <c r="X103">
        <v>2.5490836348145762E-8</v>
      </c>
      <c r="Y103">
        <v>-1.8200815075556983E-4</v>
      </c>
      <c r="Z103">
        <v>643.47648435545068</v>
      </c>
      <c r="AA103">
        <v>-4.639539984938873E-12</v>
      </c>
      <c r="AB103">
        <v>6.1211312315985268E-14</v>
      </c>
      <c r="AC103">
        <v>6.9382070070622887E-11</v>
      </c>
      <c r="AD103">
        <v>0.97740112994350292</v>
      </c>
      <c r="AE103">
        <v>0</v>
      </c>
      <c r="AF103">
        <v>0.98003766478342758</v>
      </c>
      <c r="AG103">
        <v>1.9962335216572508E-2</v>
      </c>
      <c r="AH103">
        <v>13452.707968092298</v>
      </c>
      <c r="AI103">
        <v>8690.5747529436394</v>
      </c>
      <c r="AJ103">
        <v>9198.3133662324417</v>
      </c>
      <c r="AK103">
        <v>8144.2725806657509</v>
      </c>
      <c r="AL103">
        <v>13027.753383141482</v>
      </c>
      <c r="AM103">
        <v>9381.8670545677342</v>
      </c>
      <c r="AN103">
        <v>9.0471726518256751E-5</v>
      </c>
      <c r="AO103">
        <v>1.1006526774762966E-4</v>
      </c>
      <c r="AP103">
        <v>1.2495556289615189E-4</v>
      </c>
      <c r="AQ103">
        <v>1.0842166421126032E-4</v>
      </c>
      <c r="AR103">
        <v>1.358247748336017E-4</v>
      </c>
      <c r="AS103">
        <v>7.4576991307406766E-5</v>
      </c>
    </row>
    <row r="104" spans="1:498" x14ac:dyDescent="0.25">
      <c r="A104">
        <v>103</v>
      </c>
      <c r="B104" s="2" t="s">
        <v>201</v>
      </c>
      <c r="C104">
        <v>1</v>
      </c>
      <c r="D104" s="11">
        <v>21793.178266442901</v>
      </c>
      <c r="E104">
        <v>2.4492104212472054</v>
      </c>
      <c r="F104">
        <v>0</v>
      </c>
      <c r="G104" s="11">
        <f t="shared" si="2"/>
        <v>0.64495097452810557</v>
      </c>
      <c r="H104">
        <f t="shared" si="3"/>
        <v>0.35504902547189443</v>
      </c>
      <c r="I104" s="17">
        <f t="shared" si="4"/>
        <v>0</v>
      </c>
      <c r="J104" s="11">
        <v>0.5</v>
      </c>
      <c r="K104">
        <v>5.0000000000000001E-4</v>
      </c>
      <c r="L104">
        <v>2200</v>
      </c>
      <c r="M104" s="2">
        <f t="shared" si="1"/>
        <v>4.1119204276307357</v>
      </c>
      <c r="N104" s="3">
        <v>0.125</v>
      </c>
      <c r="O104">
        <v>49.166666667092322</v>
      </c>
      <c r="P104">
        <v>256.8</v>
      </c>
      <c r="Q104">
        <v>3</v>
      </c>
      <c r="R104">
        <v>15600</v>
      </c>
      <c r="S104">
        <v>12200</v>
      </c>
      <c r="T104">
        <v>19.799999237060547</v>
      </c>
      <c r="U104">
        <v>2</v>
      </c>
      <c r="V104">
        <v>1.1039228372496488</v>
      </c>
      <c r="W104">
        <v>6.7000169312851354E-3</v>
      </c>
      <c r="X104">
        <v>3.617828871334495E-8</v>
      </c>
      <c r="Y104">
        <v>-3.5906639238239086E-4</v>
      </c>
      <c r="Z104">
        <v>1432.6716347875599</v>
      </c>
      <c r="AA104">
        <v>-1.299040761086934E-11</v>
      </c>
      <c r="AB104">
        <v>1.924267764446517E-13</v>
      </c>
      <c r="AC104">
        <v>1.2335006207008786E-9</v>
      </c>
      <c r="AD104">
        <v>0.99252336448598122</v>
      </c>
      <c r="AE104">
        <v>9.3457943925233638E-3</v>
      </c>
      <c r="AF104">
        <v>0.9847352024922118</v>
      </c>
      <c r="AG104">
        <v>5.9190031152647976E-3</v>
      </c>
      <c r="AH104">
        <v>8115.9365898895994</v>
      </c>
      <c r="AI104">
        <v>11703.459017259174</v>
      </c>
      <c r="AJ104">
        <v>23962.213586008675</v>
      </c>
      <c r="AK104">
        <v>565.18376617123772</v>
      </c>
      <c r="AL104">
        <v>26212.367579653885</v>
      </c>
      <c r="AM104">
        <v>12512.992055245115</v>
      </c>
      <c r="AN104">
        <v>1.8730025322203885E-4</v>
      </c>
      <c r="AO104">
        <v>2.9962256835258118E-4</v>
      </c>
      <c r="AP104">
        <v>3.7206861738090744E-4</v>
      </c>
      <c r="AQ104">
        <v>9.818892323647455E-5</v>
      </c>
      <c r="AR104">
        <v>4.0723916683524613E-4</v>
      </c>
      <c r="AS104">
        <v>2.9349585333990992E-4</v>
      </c>
    </row>
    <row r="105" spans="1:498" x14ac:dyDescent="0.25">
      <c r="A105">
        <v>104</v>
      </c>
      <c r="B105" s="2" t="s">
        <v>202</v>
      </c>
      <c r="C105">
        <v>0</v>
      </c>
      <c r="D105" s="11">
        <v>156.35025686443799</v>
      </c>
      <c r="E105">
        <v>0</v>
      </c>
      <c r="F105">
        <v>3.5652595497737427</v>
      </c>
      <c r="G105" s="11">
        <f t="shared" si="2"/>
        <v>6.1125651331913689E-3</v>
      </c>
      <c r="H105">
        <f t="shared" si="3"/>
        <v>0</v>
      </c>
      <c r="I105" s="17">
        <f t="shared" si="4"/>
        <v>0.99388743486680864</v>
      </c>
      <c r="J105" s="11">
        <v>0.05</v>
      </c>
      <c r="K105">
        <v>5.0000000000000001E-4</v>
      </c>
      <c r="L105">
        <v>600</v>
      </c>
      <c r="M105" s="2">
        <f t="shared" si="1"/>
        <v>2.9500048464988302E-3</v>
      </c>
      <c r="N105" s="3">
        <v>0.125</v>
      </c>
      <c r="O105" t="s">
        <v>237</v>
      </c>
      <c r="P105" t="s">
        <v>237</v>
      </c>
      <c r="Q105" t="s">
        <v>237</v>
      </c>
      <c r="R105" t="s">
        <v>237</v>
      </c>
      <c r="S105" t="s">
        <v>237</v>
      </c>
      <c r="T105" t="s">
        <v>237</v>
      </c>
      <c r="U105" t="s">
        <v>237</v>
      </c>
      <c r="V105" t="s">
        <v>237</v>
      </c>
      <c r="W105" t="s">
        <v>237</v>
      </c>
      <c r="X105" t="s">
        <v>237</v>
      </c>
      <c r="Y105" t="s">
        <v>237</v>
      </c>
      <c r="Z105" t="s">
        <v>237</v>
      </c>
      <c r="AA105" t="s">
        <v>237</v>
      </c>
      <c r="AB105" t="s">
        <v>237</v>
      </c>
      <c r="AC105" t="s">
        <v>237</v>
      </c>
      <c r="AD105" t="s">
        <v>237</v>
      </c>
      <c r="AE105" t="s">
        <v>237</v>
      </c>
      <c r="AF105" t="s">
        <v>237</v>
      </c>
      <c r="AG105" t="s">
        <v>237</v>
      </c>
      <c r="AH105" t="s">
        <v>237</v>
      </c>
      <c r="AI105" t="s">
        <v>237</v>
      </c>
      <c r="AJ105" t="s">
        <v>237</v>
      </c>
      <c r="AK105" t="s">
        <v>237</v>
      </c>
      <c r="AL105" t="s">
        <v>237</v>
      </c>
      <c r="AM105" t="s">
        <v>237</v>
      </c>
      <c r="AN105" t="s">
        <v>237</v>
      </c>
      <c r="AO105" t="s">
        <v>237</v>
      </c>
      <c r="AP105" t="s">
        <v>237</v>
      </c>
      <c r="AQ105" t="s">
        <v>237</v>
      </c>
      <c r="AR105" t="s">
        <v>237</v>
      </c>
      <c r="AS105" t="s">
        <v>237</v>
      </c>
    </row>
    <row r="106" spans="1:498" x14ac:dyDescent="0.25">
      <c r="A106">
        <v>105</v>
      </c>
      <c r="B106" s="2" t="s">
        <v>203</v>
      </c>
      <c r="C106">
        <v>1</v>
      </c>
      <c r="D106" s="11">
        <v>503.44253916934599</v>
      </c>
      <c r="E106">
        <v>0</v>
      </c>
      <c r="F106">
        <v>3.5652595497737427</v>
      </c>
      <c r="G106" s="11">
        <f t="shared" si="2"/>
        <v>1.9418746664427146E-2</v>
      </c>
      <c r="H106">
        <f t="shared" si="3"/>
        <v>0</v>
      </c>
      <c r="I106" s="17">
        <f t="shared" si="4"/>
        <v>0.98058125333557289</v>
      </c>
      <c r="J106" s="11">
        <v>0.05</v>
      </c>
      <c r="K106">
        <v>5.0000000000000001E-4</v>
      </c>
      <c r="L106">
        <v>600</v>
      </c>
      <c r="M106" s="2">
        <f t="shared" si="1"/>
        <v>9.4989158333838881E-3</v>
      </c>
      <c r="N106" s="3">
        <v>0.125</v>
      </c>
      <c r="O106">
        <v>49.166666667092322</v>
      </c>
      <c r="P106">
        <v>385.4</v>
      </c>
      <c r="Q106">
        <v>40</v>
      </c>
      <c r="R106">
        <v>170600</v>
      </c>
      <c r="S106">
        <v>12400</v>
      </c>
      <c r="T106">
        <v>13.600000381469727</v>
      </c>
      <c r="U106">
        <v>4.3152173913043477</v>
      </c>
      <c r="V106">
        <v>1.6929799236829703</v>
      </c>
      <c r="W106">
        <v>3.0110791582458718E-4</v>
      </c>
      <c r="X106">
        <v>1.6259017289502263E-9</v>
      </c>
      <c r="Y106">
        <v>-1.8984769076553277E-3</v>
      </c>
      <c r="Z106">
        <v>5899.5223046392202</v>
      </c>
      <c r="AA106">
        <v>-3.0867368865288763E-12</v>
      </c>
      <c r="AB106">
        <v>4.1827823562455867E-14</v>
      </c>
      <c r="AC106">
        <v>2.4466925031622423E-9</v>
      </c>
      <c r="AD106">
        <v>1.5775817332641412E-2</v>
      </c>
      <c r="AE106">
        <v>0</v>
      </c>
      <c r="AF106">
        <v>3.7052413077322266E-2</v>
      </c>
      <c r="AG106">
        <v>0.96294758692267779</v>
      </c>
      <c r="AH106">
        <v>7172.9742105675032</v>
      </c>
      <c r="AI106">
        <v>0.55069585688576339</v>
      </c>
      <c r="AJ106">
        <v>207.9006671979902</v>
      </c>
      <c r="AK106">
        <v>152.41254799621026</v>
      </c>
      <c r="AL106">
        <v>35.037131215618444</v>
      </c>
      <c r="AM106">
        <v>70.924814858254777</v>
      </c>
      <c r="AN106">
        <v>1.3801016016087485E-7</v>
      </c>
      <c r="AO106">
        <v>6.4161001407463867E-8</v>
      </c>
      <c r="AP106">
        <v>6.539134220256326E-8</v>
      </c>
      <c r="AQ106">
        <v>9.6506521269925023E-8</v>
      </c>
      <c r="AR106">
        <v>6.7903089151077089E-8</v>
      </c>
      <c r="AS106">
        <v>6.2804740790336409E-8</v>
      </c>
    </row>
    <row r="107" spans="1:498" x14ac:dyDescent="0.25">
      <c r="A107">
        <v>106</v>
      </c>
      <c r="B107" s="2" t="s">
        <v>204</v>
      </c>
      <c r="C107">
        <v>1</v>
      </c>
      <c r="D107" s="11">
        <v>999.18201647232002</v>
      </c>
      <c r="E107">
        <v>0</v>
      </c>
      <c r="F107">
        <v>3.5652595497737427</v>
      </c>
      <c r="G107" s="11">
        <f t="shared" si="2"/>
        <v>3.7817244268320671E-2</v>
      </c>
      <c r="H107">
        <f t="shared" si="3"/>
        <v>0</v>
      </c>
      <c r="I107" s="17">
        <f t="shared" si="4"/>
        <v>0.96218275573167922</v>
      </c>
      <c r="J107" s="11">
        <v>0.05</v>
      </c>
      <c r="K107">
        <v>5.0000000000000001E-4</v>
      </c>
      <c r="L107">
        <v>600</v>
      </c>
      <c r="M107" s="2">
        <f t="shared" si="1"/>
        <v>1.8852490876836228E-2</v>
      </c>
      <c r="N107" s="3">
        <v>0.125</v>
      </c>
      <c r="O107">
        <v>49.166666667092322</v>
      </c>
      <c r="P107">
        <v>395.32</v>
      </c>
      <c r="Q107">
        <v>40</v>
      </c>
      <c r="R107">
        <v>192600</v>
      </c>
      <c r="S107">
        <v>12800</v>
      </c>
      <c r="T107">
        <v>15.899999618530273</v>
      </c>
      <c r="U107">
        <v>3.4224137931034484</v>
      </c>
      <c r="V107">
        <v>1.6314389364944801</v>
      </c>
      <c r="W107">
        <v>3.1627370060657769E-4</v>
      </c>
      <c r="X107">
        <v>1.7077928862464821E-9</v>
      </c>
      <c r="Y107">
        <v>-1.8439570126111886E-3</v>
      </c>
      <c r="Z107">
        <v>5882.729946538806</v>
      </c>
      <c r="AA107">
        <v>-3.1490966686817025E-12</v>
      </c>
      <c r="AB107">
        <v>4.8010350702720054E-14</v>
      </c>
      <c r="AC107">
        <v>1.38140153829856E-9</v>
      </c>
      <c r="AD107">
        <v>3.1569361529899823E-2</v>
      </c>
      <c r="AE107">
        <v>0</v>
      </c>
      <c r="AF107">
        <v>7.0727511889102493E-2</v>
      </c>
      <c r="AG107">
        <v>0.92927248811089735</v>
      </c>
      <c r="AH107">
        <v>8969.1015453194832</v>
      </c>
      <c r="AI107">
        <v>2270.117747296893</v>
      </c>
      <c r="AJ107">
        <v>204.45265518989862</v>
      </c>
      <c r="AK107">
        <v>764.71572028282037</v>
      </c>
      <c r="AL107">
        <v>10.435446593745093</v>
      </c>
      <c r="AM107">
        <v>1115.946297844428</v>
      </c>
      <c r="AN107">
        <v>4.7356439925327676E-7</v>
      </c>
      <c r="AO107">
        <v>1.7628086258479892E-7</v>
      </c>
      <c r="AP107">
        <v>1.3617801129800883E-7</v>
      </c>
      <c r="AQ107">
        <v>1.463834261509795E-7</v>
      </c>
      <c r="AR107">
        <v>1.351958253493415E-7</v>
      </c>
      <c r="AS107">
        <v>1.5462688417183662E-7</v>
      </c>
    </row>
    <row r="108" spans="1:498" x14ac:dyDescent="0.25">
      <c r="A108">
        <v>107</v>
      </c>
      <c r="B108" s="2" t="s">
        <v>205</v>
      </c>
      <c r="C108">
        <v>1</v>
      </c>
      <c r="D108" s="11">
        <v>1845.90601598533</v>
      </c>
      <c r="E108">
        <v>0</v>
      </c>
      <c r="F108">
        <v>3.5652595497737427</v>
      </c>
      <c r="G108" s="11">
        <f t="shared" si="2"/>
        <v>6.7694812051067629E-2</v>
      </c>
      <c r="H108">
        <f t="shared" si="3"/>
        <v>0</v>
      </c>
      <c r="I108" s="17">
        <f t="shared" si="4"/>
        <v>0.93230518794893236</v>
      </c>
      <c r="J108" s="11">
        <v>0.05</v>
      </c>
      <c r="K108">
        <v>5.0000000000000001E-4</v>
      </c>
      <c r="L108">
        <v>600</v>
      </c>
      <c r="M108" s="2">
        <f t="shared" si="1"/>
        <v>3.4828415395949622E-2</v>
      </c>
      <c r="N108" s="3">
        <v>0.125</v>
      </c>
      <c r="O108">
        <v>49.166666667092322</v>
      </c>
      <c r="P108">
        <v>415.24</v>
      </c>
      <c r="Q108">
        <v>36</v>
      </c>
      <c r="R108">
        <v>207200</v>
      </c>
      <c r="S108">
        <v>30000</v>
      </c>
      <c r="T108">
        <v>18</v>
      </c>
      <c r="U108">
        <v>2.6466666666666665</v>
      </c>
      <c r="V108">
        <v>1.467220622800308</v>
      </c>
      <c r="W108">
        <v>3.8340738328373434E-4</v>
      </c>
      <c r="X108">
        <v>2.0702967096239672E-9</v>
      </c>
      <c r="Y108">
        <v>-1.879321851892584E-3</v>
      </c>
      <c r="Z108">
        <v>6052.6183375194669</v>
      </c>
      <c r="AA108">
        <v>-3.8907538462976377E-12</v>
      </c>
      <c r="AB108">
        <v>5.9323385405797644E-14</v>
      </c>
      <c r="AC108">
        <v>6.0919636841876643E-9</v>
      </c>
      <c r="AD108">
        <v>0.11174260668529043</v>
      </c>
      <c r="AE108">
        <v>0</v>
      </c>
      <c r="AF108">
        <v>0.19670551969945091</v>
      </c>
      <c r="AG108">
        <v>0.80329448030054906</v>
      </c>
      <c r="AH108">
        <v>4740.7506188074631</v>
      </c>
      <c r="AI108">
        <v>16325.883541307561</v>
      </c>
      <c r="AJ108">
        <v>7643.2752792842593</v>
      </c>
      <c r="AK108">
        <v>8641.680723106796</v>
      </c>
      <c r="AL108">
        <v>6696.384645658869</v>
      </c>
      <c r="AM108">
        <v>5456.7579377187276</v>
      </c>
      <c r="AN108">
        <v>6.5807129155961618E-7</v>
      </c>
      <c r="AO108">
        <v>8.2948316176486775E-7</v>
      </c>
      <c r="AP108">
        <v>5.4467532552625015E-7</v>
      </c>
      <c r="AQ108">
        <v>4.3061587276346127E-7</v>
      </c>
      <c r="AR108">
        <v>5.6993054012650497E-7</v>
      </c>
      <c r="AS108">
        <v>7.4577472689612891E-7</v>
      </c>
    </row>
    <row r="109" spans="1:498" s="30" customFormat="1" x14ac:dyDescent="0.25">
      <c r="A109" s="47">
        <v>108</v>
      </c>
      <c r="B109" s="48" t="s">
        <v>206</v>
      </c>
      <c r="C109" s="47">
        <v>0</v>
      </c>
      <c r="D109" s="49">
        <v>3410.1584733087798</v>
      </c>
      <c r="E109" s="47">
        <v>0</v>
      </c>
      <c r="F109" s="47">
        <v>3.5652595497737427</v>
      </c>
      <c r="G109" s="49">
        <f t="shared" si="2"/>
        <v>0.11827559076623215</v>
      </c>
      <c r="H109" s="47">
        <f t="shared" si="3"/>
        <v>0</v>
      </c>
      <c r="I109" s="50">
        <f t="shared" si="4"/>
        <v>0.88172440923376783</v>
      </c>
      <c r="J109" s="49">
        <v>0.05</v>
      </c>
      <c r="K109" s="47">
        <v>5.0000000000000001E-4</v>
      </c>
      <c r="L109">
        <v>1200</v>
      </c>
      <c r="M109" s="2">
        <f t="shared" si="1"/>
        <v>6.4342612703939248E-2</v>
      </c>
      <c r="N109" s="3">
        <v>0.125</v>
      </c>
      <c r="O109" t="s">
        <v>237</v>
      </c>
      <c r="P109" t="s">
        <v>237</v>
      </c>
      <c r="Q109" t="s">
        <v>237</v>
      </c>
      <c r="R109" t="s">
        <v>237</v>
      </c>
      <c r="S109" t="s">
        <v>237</v>
      </c>
      <c r="T109" t="s">
        <v>237</v>
      </c>
      <c r="U109" t="s">
        <v>237</v>
      </c>
      <c r="V109" t="s">
        <v>237</v>
      </c>
      <c r="W109" t="s">
        <v>237</v>
      </c>
      <c r="X109" t="s">
        <v>237</v>
      </c>
      <c r="Y109" t="s">
        <v>237</v>
      </c>
      <c r="Z109" t="s">
        <v>237</v>
      </c>
      <c r="AA109" t="s">
        <v>237</v>
      </c>
      <c r="AB109" t="s">
        <v>237</v>
      </c>
      <c r="AC109" t="s">
        <v>237</v>
      </c>
      <c r="AD109" t="s">
        <v>237</v>
      </c>
      <c r="AE109" t="s">
        <v>237</v>
      </c>
      <c r="AF109" t="s">
        <v>237</v>
      </c>
      <c r="AG109" t="s">
        <v>237</v>
      </c>
      <c r="AH109" t="s">
        <v>237</v>
      </c>
      <c r="AI109" t="s">
        <v>237</v>
      </c>
      <c r="AJ109" t="s">
        <v>237</v>
      </c>
      <c r="AK109" t="s">
        <v>237</v>
      </c>
      <c r="AL109" t="s">
        <v>237</v>
      </c>
      <c r="AM109" t="s">
        <v>237</v>
      </c>
      <c r="AN109" t="s">
        <v>237</v>
      </c>
      <c r="AO109" t="s">
        <v>237</v>
      </c>
      <c r="AP109" t="s">
        <v>237</v>
      </c>
      <c r="AQ109" t="s">
        <v>237</v>
      </c>
      <c r="AR109" t="s">
        <v>237</v>
      </c>
      <c r="AS109" t="s">
        <v>237</v>
      </c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  <c r="JO109"/>
      <c r="JP109"/>
      <c r="JQ109"/>
      <c r="JR109"/>
      <c r="JS109"/>
      <c r="JT109"/>
      <c r="JU109"/>
      <c r="JV109"/>
      <c r="JW109"/>
      <c r="JX109"/>
      <c r="JY109"/>
      <c r="JZ109"/>
      <c r="KA109"/>
      <c r="KB109"/>
      <c r="KC109"/>
      <c r="KD109"/>
      <c r="KE109"/>
      <c r="KF109"/>
      <c r="KG109"/>
      <c r="KH109"/>
      <c r="KI109"/>
      <c r="KJ109"/>
      <c r="KK109"/>
      <c r="KL109"/>
      <c r="KM109"/>
      <c r="KN109"/>
      <c r="KO109"/>
      <c r="KP109"/>
      <c r="KQ109"/>
      <c r="KR109"/>
      <c r="KS109"/>
      <c r="KT109"/>
      <c r="KU109"/>
      <c r="KV109"/>
      <c r="KW109"/>
      <c r="KX109"/>
      <c r="KY109"/>
      <c r="KZ109"/>
      <c r="LA109"/>
      <c r="LB109"/>
      <c r="LC109"/>
      <c r="LD109"/>
      <c r="LE109"/>
      <c r="LF109"/>
      <c r="LG109"/>
      <c r="LH109"/>
      <c r="LI109"/>
      <c r="LJ109"/>
      <c r="LK109"/>
      <c r="LL109"/>
      <c r="LM109"/>
      <c r="LN109"/>
      <c r="LO109"/>
      <c r="LP109"/>
      <c r="LQ109"/>
      <c r="LR109"/>
      <c r="LS109"/>
      <c r="LT109"/>
      <c r="LU109"/>
      <c r="LV109"/>
      <c r="LW109"/>
      <c r="LX109"/>
      <c r="LY109"/>
      <c r="LZ109"/>
      <c r="MA109"/>
      <c r="MB109"/>
      <c r="MC109"/>
      <c r="MD109"/>
      <c r="ME109"/>
      <c r="MF109"/>
      <c r="MG109"/>
      <c r="MH109"/>
      <c r="MI109"/>
      <c r="MJ109"/>
      <c r="MK109"/>
      <c r="ML109"/>
      <c r="MM109"/>
      <c r="MN109"/>
      <c r="MO109"/>
      <c r="MP109"/>
      <c r="MQ109"/>
      <c r="MR109"/>
      <c r="MS109"/>
      <c r="MT109"/>
      <c r="MU109"/>
      <c r="MV109"/>
      <c r="MW109"/>
      <c r="MX109"/>
      <c r="MY109"/>
      <c r="MZ109"/>
      <c r="NA109"/>
      <c r="NB109"/>
      <c r="NC109"/>
      <c r="ND109"/>
      <c r="NE109"/>
      <c r="NF109"/>
      <c r="NG109"/>
      <c r="NH109"/>
      <c r="NI109"/>
      <c r="NJ109"/>
      <c r="NK109"/>
      <c r="NL109"/>
      <c r="NM109"/>
      <c r="NN109"/>
      <c r="NO109"/>
      <c r="NP109"/>
      <c r="NQ109"/>
      <c r="NR109"/>
      <c r="NS109"/>
      <c r="NT109"/>
      <c r="NU109"/>
      <c r="NV109"/>
      <c r="NW109"/>
      <c r="NX109"/>
      <c r="NY109"/>
      <c r="NZ109"/>
      <c r="OA109"/>
      <c r="OB109"/>
      <c r="OC109"/>
      <c r="OD109"/>
      <c r="OE109"/>
      <c r="OF109"/>
      <c r="OG109"/>
      <c r="OH109"/>
      <c r="OI109"/>
      <c r="OJ109"/>
      <c r="OK109"/>
      <c r="OL109"/>
      <c r="OM109"/>
      <c r="ON109"/>
      <c r="OO109"/>
      <c r="OP109"/>
      <c r="OQ109"/>
      <c r="OR109"/>
      <c r="OS109"/>
      <c r="OT109"/>
      <c r="OU109"/>
      <c r="OV109"/>
      <c r="OW109"/>
      <c r="OX109"/>
      <c r="OY109"/>
      <c r="OZ109"/>
      <c r="PA109"/>
      <c r="PB109"/>
      <c r="PC109"/>
      <c r="PD109"/>
      <c r="PE109"/>
      <c r="PF109"/>
      <c r="PG109"/>
      <c r="PH109"/>
      <c r="PI109"/>
      <c r="PJ109"/>
      <c r="PK109"/>
      <c r="PL109"/>
      <c r="PM109"/>
      <c r="PN109"/>
      <c r="PO109"/>
      <c r="PP109"/>
      <c r="PQ109"/>
      <c r="PR109"/>
      <c r="PS109"/>
      <c r="PT109"/>
      <c r="PU109"/>
      <c r="PV109"/>
      <c r="PW109"/>
      <c r="PX109"/>
      <c r="PY109"/>
      <c r="PZ109"/>
      <c r="QA109"/>
      <c r="QB109"/>
      <c r="QC109"/>
      <c r="QD109"/>
      <c r="QE109"/>
      <c r="QF109"/>
      <c r="QG109"/>
      <c r="QH109"/>
      <c r="QI109"/>
      <c r="QJ109"/>
      <c r="QK109"/>
      <c r="QL109"/>
      <c r="QM109"/>
      <c r="QN109"/>
      <c r="QO109"/>
      <c r="QP109"/>
      <c r="QQ109"/>
      <c r="QR109"/>
      <c r="QS109"/>
      <c r="QT109"/>
      <c r="QU109"/>
      <c r="QV109"/>
      <c r="QW109"/>
      <c r="QX109"/>
      <c r="QY109"/>
      <c r="QZ109"/>
      <c r="RA109"/>
      <c r="RB109"/>
      <c r="RC109"/>
      <c r="RD109"/>
      <c r="RE109"/>
      <c r="RF109"/>
      <c r="RG109"/>
      <c r="RH109"/>
      <c r="RI109"/>
      <c r="RJ109"/>
      <c r="RK109"/>
      <c r="RL109"/>
      <c r="RM109"/>
      <c r="RN109"/>
      <c r="RO109"/>
      <c r="RP109"/>
      <c r="RQ109"/>
      <c r="RR109"/>
      <c r="RS109"/>
      <c r="RT109"/>
      <c r="RU109"/>
      <c r="RV109"/>
      <c r="RW109"/>
      <c r="RX109"/>
      <c r="RY109"/>
      <c r="RZ109"/>
      <c r="SA109"/>
      <c r="SB109"/>
      <c r="SC109"/>
      <c r="SD109"/>
    </row>
    <row r="110" spans="1:498" x14ac:dyDescent="0.25">
      <c r="A110">
        <v>109</v>
      </c>
      <c r="B110" s="44" t="s">
        <v>207</v>
      </c>
      <c r="C110" s="32">
        <v>1</v>
      </c>
      <c r="D110" s="45">
        <v>6768.1388733514996</v>
      </c>
      <c r="E110" s="32">
        <v>0</v>
      </c>
      <c r="F110" s="32">
        <v>3.5652595497737427</v>
      </c>
      <c r="G110" s="45">
        <f t="shared" si="2"/>
        <v>0.2102540497104485</v>
      </c>
      <c r="H110" s="32">
        <f t="shared" si="3"/>
        <v>0</v>
      </c>
      <c r="I110" s="46">
        <f t="shared" si="4"/>
        <v>0.78974595028955141</v>
      </c>
      <c r="J110" s="11">
        <v>0.05</v>
      </c>
      <c r="K110">
        <v>5.0000000000000001E-4</v>
      </c>
      <c r="L110">
        <v>1200</v>
      </c>
      <c r="M110" s="2">
        <f t="shared" si="1"/>
        <v>0.12770073345946226</v>
      </c>
      <c r="N110" s="3">
        <v>0.125</v>
      </c>
      <c r="O110">
        <v>49.166666667092322</v>
      </c>
      <c r="P110">
        <v>524</v>
      </c>
      <c r="Q110">
        <v>26</v>
      </c>
      <c r="R110">
        <v>161600</v>
      </c>
      <c r="S110">
        <v>15800</v>
      </c>
      <c r="T110">
        <v>24.600000381469727</v>
      </c>
      <c r="U110">
        <v>1.946078431372549</v>
      </c>
      <c r="V110">
        <v>1.3162072011335575</v>
      </c>
      <c r="W110">
        <v>5.0439324985589325E-4</v>
      </c>
      <c r="X110">
        <v>2.7235878364936153E-9</v>
      </c>
      <c r="Y110">
        <v>-1.4353493437400666E-3</v>
      </c>
      <c r="Z110">
        <v>5895.7638064092025</v>
      </c>
      <c r="AA110">
        <v>-3.9093000137295389E-12</v>
      </c>
      <c r="AB110">
        <v>4.8869483978806667E-14</v>
      </c>
      <c r="AC110">
        <v>6.3024722093708669E-9</v>
      </c>
      <c r="AD110">
        <v>0.1912213740458015</v>
      </c>
      <c r="AE110">
        <v>0</v>
      </c>
      <c r="AF110">
        <v>0.33190839694656488</v>
      </c>
      <c r="AG110">
        <v>0.66809160305343507</v>
      </c>
      <c r="AH110">
        <v>4783.3280039917381</v>
      </c>
      <c r="AI110">
        <v>917.67073316862263</v>
      </c>
      <c r="AJ110">
        <v>110.26925404182373</v>
      </c>
      <c r="AK110">
        <v>987.43976395262098</v>
      </c>
      <c r="AL110">
        <v>794.52712839259323</v>
      </c>
      <c r="AM110">
        <v>747.05628780775965</v>
      </c>
      <c r="AN110">
        <v>4.1066214954106656E-6</v>
      </c>
      <c r="AO110">
        <v>2.2620501572042584E-6</v>
      </c>
      <c r="AP110">
        <v>2.9294894556564963E-6</v>
      </c>
      <c r="AQ110">
        <v>2.9082126881813652E-6</v>
      </c>
      <c r="AR110">
        <v>2.47187854996188E-6</v>
      </c>
      <c r="AS110">
        <v>1.930309099074298E-6</v>
      </c>
    </row>
    <row r="111" spans="1:498" x14ac:dyDescent="0.25">
      <c r="A111">
        <v>110</v>
      </c>
      <c r="B111" s="2" t="s">
        <v>208</v>
      </c>
      <c r="C111">
        <v>1</v>
      </c>
      <c r="D111" s="11">
        <v>21793.178266442901</v>
      </c>
      <c r="E111">
        <v>0</v>
      </c>
      <c r="F111">
        <v>3.5652595497737427</v>
      </c>
      <c r="G111" s="11">
        <f t="shared" si="2"/>
        <v>0.4615699701741876</v>
      </c>
      <c r="H111">
        <f t="shared" si="3"/>
        <v>0</v>
      </c>
      <c r="I111" s="17">
        <f t="shared" si="4"/>
        <v>0.53843002982581245</v>
      </c>
      <c r="J111" s="11">
        <v>0.05</v>
      </c>
      <c r="K111">
        <v>5.0000000000000001E-4</v>
      </c>
      <c r="L111">
        <v>2200</v>
      </c>
      <c r="M111" s="2">
        <f t="shared" si="1"/>
        <v>0.41119204276307358</v>
      </c>
      <c r="N111" s="3">
        <v>0.125</v>
      </c>
      <c r="O111">
        <v>49.166666667092322</v>
      </c>
      <c r="P111">
        <v>874.31999999999994</v>
      </c>
      <c r="Q111">
        <v>45</v>
      </c>
      <c r="R111">
        <v>334800</v>
      </c>
      <c r="S111">
        <v>24800</v>
      </c>
      <c r="T111">
        <v>30.899999618530273</v>
      </c>
      <c r="U111">
        <v>1.5387596899224807</v>
      </c>
      <c r="V111">
        <v>1.3811239347921189</v>
      </c>
      <c r="W111">
        <v>1.1486363842745241E-3</v>
      </c>
      <c r="X111">
        <v>6.2023274214263759E-9</v>
      </c>
      <c r="Y111">
        <v>-1.4803333264879525E-3</v>
      </c>
      <c r="Z111">
        <v>6212.1140434890985</v>
      </c>
      <c r="AA111">
        <v>-9.1815119837275524E-12</v>
      </c>
      <c r="AB111">
        <v>1.1289334650770221E-13</v>
      </c>
      <c r="AC111">
        <v>3.9312686337706579E-8</v>
      </c>
      <c r="AD111">
        <v>0.5021502424741513</v>
      </c>
      <c r="AE111">
        <v>5.0324823863116483E-4</v>
      </c>
      <c r="AF111">
        <v>0.62581205965779119</v>
      </c>
      <c r="AG111">
        <v>0.37368469210357763</v>
      </c>
      <c r="AH111">
        <v>1384.1069483271501</v>
      </c>
      <c r="AI111">
        <v>1213.2012734222269</v>
      </c>
      <c r="AJ111">
        <v>7857.9290065048344</v>
      </c>
      <c r="AK111">
        <v>1264.8786469201114</v>
      </c>
      <c r="AL111">
        <v>1199.5509565208467</v>
      </c>
      <c r="AM111">
        <v>117.20846022908066</v>
      </c>
      <c r="AN111">
        <v>1.7093018049069879E-5</v>
      </c>
      <c r="AO111">
        <v>2.3019470686275642E-5</v>
      </c>
      <c r="AP111">
        <v>3.1500230838942504E-5</v>
      </c>
      <c r="AQ111">
        <v>2.3125374687641604E-5</v>
      </c>
      <c r="AR111">
        <v>2.1418074786890901E-5</v>
      </c>
      <c r="AS111">
        <v>1.2390461517941697E-5</v>
      </c>
    </row>
    <row r="112" spans="1:498" s="30" customFormat="1" x14ac:dyDescent="0.25">
      <c r="A112">
        <v>111</v>
      </c>
      <c r="B112" s="2" t="s">
        <v>209</v>
      </c>
      <c r="C112">
        <v>0</v>
      </c>
      <c r="D112" s="11">
        <v>156.35025686443799</v>
      </c>
      <c r="E112">
        <v>0</v>
      </c>
      <c r="F112">
        <v>3.5652595497737427</v>
      </c>
      <c r="G112" s="11">
        <f t="shared" si="2"/>
        <v>6.1125651331913689E-3</v>
      </c>
      <c r="H112">
        <f t="shared" si="3"/>
        <v>0</v>
      </c>
      <c r="I112" s="17">
        <f t="shared" si="4"/>
        <v>0.99388743486680864</v>
      </c>
      <c r="J112" s="11">
        <v>0.5</v>
      </c>
      <c r="K112">
        <v>5.0000000000000001E-4</v>
      </c>
      <c r="L112">
        <v>600</v>
      </c>
      <c r="M112" s="2">
        <f t="shared" si="1"/>
        <v>2.9500048464988302E-2</v>
      </c>
      <c r="N112" s="3">
        <v>0.125</v>
      </c>
      <c r="O112" t="s">
        <v>237</v>
      </c>
      <c r="P112" t="s">
        <v>237</v>
      </c>
      <c r="Q112" t="s">
        <v>237</v>
      </c>
      <c r="R112" t="s">
        <v>237</v>
      </c>
      <c r="S112" t="s">
        <v>237</v>
      </c>
      <c r="T112" t="s">
        <v>237</v>
      </c>
      <c r="U112" t="s">
        <v>237</v>
      </c>
      <c r="V112" t="s">
        <v>237</v>
      </c>
      <c r="W112" t="s">
        <v>237</v>
      </c>
      <c r="X112" t="s">
        <v>237</v>
      </c>
      <c r="Y112" t="s">
        <v>237</v>
      </c>
      <c r="Z112" t="s">
        <v>237</v>
      </c>
      <c r="AA112" t="s">
        <v>237</v>
      </c>
      <c r="AB112" t="s">
        <v>237</v>
      </c>
      <c r="AC112" t="s">
        <v>237</v>
      </c>
      <c r="AD112" t="s">
        <v>237</v>
      </c>
      <c r="AE112" t="s">
        <v>237</v>
      </c>
      <c r="AF112" t="s">
        <v>237</v>
      </c>
      <c r="AG112" t="s">
        <v>237</v>
      </c>
      <c r="AH112" t="s">
        <v>237</v>
      </c>
      <c r="AI112" t="s">
        <v>237</v>
      </c>
      <c r="AJ112" t="s">
        <v>237</v>
      </c>
      <c r="AK112" t="s">
        <v>237</v>
      </c>
      <c r="AL112" t="s">
        <v>237</v>
      </c>
      <c r="AM112" t="s">
        <v>237</v>
      </c>
      <c r="AN112" t="s">
        <v>237</v>
      </c>
      <c r="AO112" t="s">
        <v>237</v>
      </c>
      <c r="AP112" t="s">
        <v>237</v>
      </c>
      <c r="AQ112" t="s">
        <v>237</v>
      </c>
      <c r="AR112" t="s">
        <v>237</v>
      </c>
      <c r="AS112" t="s">
        <v>237</v>
      </c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  <c r="LD112"/>
      <c r="LE112"/>
      <c r="LF112"/>
      <c r="LG112"/>
      <c r="LH112"/>
      <c r="LI112"/>
      <c r="LJ112"/>
      <c r="LK112"/>
      <c r="LL112"/>
      <c r="LM112"/>
      <c r="LN112"/>
      <c r="LO112"/>
      <c r="LP112"/>
      <c r="LQ112"/>
      <c r="LR112"/>
      <c r="LS112"/>
      <c r="LT112"/>
      <c r="LU112"/>
      <c r="LV112"/>
      <c r="LW112"/>
      <c r="LX112"/>
      <c r="LY112"/>
      <c r="LZ112"/>
      <c r="MA112"/>
      <c r="MB112"/>
      <c r="MC112"/>
      <c r="MD112"/>
      <c r="ME112"/>
      <c r="MF112"/>
      <c r="MG112"/>
      <c r="MH112"/>
      <c r="MI112"/>
      <c r="MJ112"/>
      <c r="MK112"/>
      <c r="ML112"/>
      <c r="MM112"/>
      <c r="MN112"/>
      <c r="MO112"/>
      <c r="MP112"/>
      <c r="MQ112"/>
      <c r="MR112"/>
      <c r="MS112"/>
      <c r="MT112"/>
      <c r="MU112"/>
      <c r="MV112"/>
      <c r="MW112"/>
      <c r="MX112"/>
      <c r="MY112"/>
      <c r="MZ112"/>
      <c r="NA112"/>
      <c r="NB112"/>
      <c r="NC112"/>
      <c r="ND112"/>
      <c r="NE112"/>
      <c r="NF112"/>
      <c r="NG112"/>
      <c r="NH112"/>
      <c r="NI112"/>
      <c r="NJ112"/>
      <c r="NK112"/>
      <c r="NL112"/>
      <c r="NM112"/>
      <c r="NN112"/>
      <c r="NO112"/>
      <c r="NP112"/>
      <c r="NQ112"/>
      <c r="NR112"/>
      <c r="NS112"/>
      <c r="NT112"/>
      <c r="NU112"/>
      <c r="NV112"/>
      <c r="NW112"/>
      <c r="NX112"/>
      <c r="NY112"/>
      <c r="NZ112"/>
      <c r="OA112"/>
      <c r="OB112"/>
      <c r="OC112"/>
      <c r="OD112"/>
      <c r="OE112"/>
      <c r="OF112"/>
      <c r="OG112"/>
      <c r="OH112"/>
      <c r="OI112"/>
      <c r="OJ112"/>
      <c r="OK112"/>
      <c r="OL112"/>
      <c r="OM112"/>
      <c r="ON112"/>
      <c r="OO112"/>
      <c r="OP112"/>
      <c r="OQ112"/>
      <c r="OR112"/>
      <c r="OS112"/>
      <c r="OT112"/>
      <c r="OU112"/>
      <c r="OV112"/>
      <c r="OW112"/>
      <c r="OX112"/>
      <c r="OY112"/>
      <c r="OZ112"/>
      <c r="PA112"/>
      <c r="PB112"/>
      <c r="PC112"/>
      <c r="PD112"/>
      <c r="PE112"/>
      <c r="PF112"/>
      <c r="PG112"/>
      <c r="PH112"/>
      <c r="PI112"/>
      <c r="PJ112"/>
      <c r="PK112"/>
      <c r="PL112"/>
      <c r="PM112"/>
      <c r="PN112"/>
      <c r="PO112"/>
      <c r="PP112"/>
      <c r="PQ112"/>
      <c r="PR112"/>
      <c r="PS112"/>
      <c r="PT112"/>
      <c r="PU112"/>
      <c r="PV112"/>
      <c r="PW112"/>
      <c r="PX112"/>
      <c r="PY112"/>
      <c r="PZ112"/>
      <c r="QA112"/>
      <c r="QB112"/>
      <c r="QC112"/>
      <c r="QD112"/>
      <c r="QE112"/>
      <c r="QF112"/>
      <c r="QG112"/>
      <c r="QH112"/>
      <c r="QI112"/>
      <c r="QJ112"/>
      <c r="QK112"/>
      <c r="QL112"/>
      <c r="QM112"/>
      <c r="QN112"/>
      <c r="QO112"/>
      <c r="QP112"/>
      <c r="QQ112"/>
      <c r="QR112"/>
      <c r="QS112"/>
      <c r="QT112"/>
      <c r="QU112"/>
      <c r="QV112"/>
      <c r="QW112"/>
      <c r="QX112"/>
      <c r="QY112"/>
      <c r="QZ112"/>
      <c r="RA112"/>
      <c r="RB112"/>
      <c r="RC112"/>
      <c r="RD112"/>
      <c r="RE112"/>
      <c r="RF112"/>
      <c r="RG112"/>
      <c r="RH112"/>
      <c r="RI112"/>
      <c r="RJ112"/>
      <c r="RK112"/>
      <c r="RL112"/>
      <c r="RM112"/>
      <c r="RN112"/>
      <c r="RO112"/>
      <c r="RP112"/>
      <c r="RQ112"/>
      <c r="RR112"/>
      <c r="RS112"/>
      <c r="RT112"/>
      <c r="RU112"/>
      <c r="RV112"/>
      <c r="RW112"/>
      <c r="RX112"/>
      <c r="RY112"/>
      <c r="RZ112"/>
      <c r="SA112"/>
      <c r="SB112"/>
      <c r="SC112"/>
      <c r="SD112"/>
    </row>
    <row r="113" spans="1:498" s="30" customFormat="1" x14ac:dyDescent="0.25">
      <c r="A113">
        <v>112</v>
      </c>
      <c r="B113" s="2" t="s">
        <v>210</v>
      </c>
      <c r="C113">
        <v>0</v>
      </c>
      <c r="D113" s="11">
        <v>503.44253916934599</v>
      </c>
      <c r="E113">
        <v>0</v>
      </c>
      <c r="F113">
        <v>3.5652595497737427</v>
      </c>
      <c r="G113" s="11">
        <f t="shared" si="2"/>
        <v>1.9418746664427146E-2</v>
      </c>
      <c r="H113">
        <f t="shared" si="3"/>
        <v>0</v>
      </c>
      <c r="I113" s="17">
        <f t="shared" si="4"/>
        <v>0.98058125333557289</v>
      </c>
      <c r="J113" s="11">
        <v>0.5</v>
      </c>
      <c r="K113">
        <v>5.0000000000000001E-4</v>
      </c>
      <c r="L113">
        <v>600</v>
      </c>
      <c r="M113" s="2">
        <f t="shared" si="1"/>
        <v>9.4989158333838863E-2</v>
      </c>
      <c r="N113" s="3">
        <v>0.125</v>
      </c>
      <c r="O113" t="s">
        <v>237</v>
      </c>
      <c r="P113" t="s">
        <v>237</v>
      </c>
      <c r="Q113" t="s">
        <v>237</v>
      </c>
      <c r="R113" t="s">
        <v>237</v>
      </c>
      <c r="S113" t="s">
        <v>237</v>
      </c>
      <c r="T113" t="s">
        <v>237</v>
      </c>
      <c r="U113" t="s">
        <v>237</v>
      </c>
      <c r="V113" t="s">
        <v>237</v>
      </c>
      <c r="W113" t="s">
        <v>237</v>
      </c>
      <c r="X113" t="s">
        <v>237</v>
      </c>
      <c r="Y113" t="s">
        <v>237</v>
      </c>
      <c r="Z113" t="s">
        <v>237</v>
      </c>
      <c r="AA113" t="s">
        <v>237</v>
      </c>
      <c r="AB113" t="s">
        <v>237</v>
      </c>
      <c r="AC113" t="s">
        <v>237</v>
      </c>
      <c r="AD113" t="s">
        <v>237</v>
      </c>
      <c r="AE113" t="s">
        <v>237</v>
      </c>
      <c r="AF113" t="s">
        <v>237</v>
      </c>
      <c r="AG113" t="s">
        <v>237</v>
      </c>
      <c r="AH113" t="s">
        <v>237</v>
      </c>
      <c r="AI113" t="s">
        <v>237</v>
      </c>
      <c r="AJ113" t="s">
        <v>237</v>
      </c>
      <c r="AK113" t="s">
        <v>237</v>
      </c>
      <c r="AL113" t="s">
        <v>237</v>
      </c>
      <c r="AM113" t="s">
        <v>237</v>
      </c>
      <c r="AN113" t="s">
        <v>237</v>
      </c>
      <c r="AO113" t="s">
        <v>237</v>
      </c>
      <c r="AP113" t="s">
        <v>237</v>
      </c>
      <c r="AQ113" t="s">
        <v>237</v>
      </c>
      <c r="AR113" t="s">
        <v>237</v>
      </c>
      <c r="AS113" t="s">
        <v>237</v>
      </c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  <c r="KH113"/>
      <c r="KI113"/>
      <c r="KJ113"/>
      <c r="KK113"/>
      <c r="KL113"/>
      <c r="KM113"/>
      <c r="KN113"/>
      <c r="KO113"/>
      <c r="KP113"/>
      <c r="KQ113"/>
      <c r="KR113"/>
      <c r="KS113"/>
      <c r="KT113"/>
      <c r="KU113"/>
      <c r="KV113"/>
      <c r="KW113"/>
      <c r="KX113"/>
      <c r="KY113"/>
      <c r="KZ113"/>
      <c r="LA113"/>
      <c r="LB113"/>
      <c r="LC113"/>
      <c r="LD113"/>
      <c r="LE113"/>
      <c r="LF113"/>
      <c r="LG113"/>
      <c r="LH113"/>
      <c r="LI113"/>
      <c r="LJ113"/>
      <c r="LK113"/>
      <c r="LL113"/>
      <c r="LM113"/>
      <c r="LN113"/>
      <c r="LO113"/>
      <c r="LP113"/>
      <c r="LQ113"/>
      <c r="LR113"/>
      <c r="LS113"/>
      <c r="LT113"/>
      <c r="LU113"/>
      <c r="LV113"/>
      <c r="LW113"/>
      <c r="LX113"/>
      <c r="LY113"/>
      <c r="LZ113"/>
      <c r="MA113"/>
      <c r="MB113"/>
      <c r="MC113"/>
      <c r="MD113"/>
      <c r="ME113"/>
      <c r="MF113"/>
      <c r="MG113"/>
      <c r="MH113"/>
      <c r="MI113"/>
      <c r="MJ113"/>
      <c r="MK113"/>
      <c r="ML113"/>
      <c r="MM113"/>
      <c r="MN113"/>
      <c r="MO113"/>
      <c r="MP113"/>
      <c r="MQ113"/>
      <c r="MR113"/>
      <c r="MS113"/>
      <c r="MT113"/>
      <c r="MU113"/>
      <c r="MV113"/>
      <c r="MW113"/>
      <c r="MX113"/>
      <c r="MY113"/>
      <c r="MZ113"/>
      <c r="NA113"/>
      <c r="NB113"/>
      <c r="NC113"/>
      <c r="ND113"/>
      <c r="NE113"/>
      <c r="NF113"/>
      <c r="NG113"/>
      <c r="NH113"/>
      <c r="NI113"/>
      <c r="NJ113"/>
      <c r="NK113"/>
      <c r="NL113"/>
      <c r="NM113"/>
      <c r="NN113"/>
      <c r="NO113"/>
      <c r="NP113"/>
      <c r="NQ113"/>
      <c r="NR113"/>
      <c r="NS113"/>
      <c r="NT113"/>
      <c r="NU113"/>
      <c r="NV113"/>
      <c r="NW113"/>
      <c r="NX113"/>
      <c r="NY113"/>
      <c r="NZ113"/>
      <c r="OA113"/>
      <c r="OB113"/>
      <c r="OC113"/>
      <c r="OD113"/>
      <c r="OE113"/>
      <c r="OF113"/>
      <c r="OG113"/>
      <c r="OH113"/>
      <c r="OI113"/>
      <c r="OJ113"/>
      <c r="OK113"/>
      <c r="OL113"/>
      <c r="OM113"/>
      <c r="ON113"/>
      <c r="OO113"/>
      <c r="OP113"/>
      <c r="OQ113"/>
      <c r="OR113"/>
      <c r="OS113"/>
      <c r="OT113"/>
      <c r="OU113"/>
      <c r="OV113"/>
      <c r="OW113"/>
      <c r="OX113"/>
      <c r="OY113"/>
      <c r="OZ113"/>
      <c r="PA113"/>
      <c r="PB113"/>
      <c r="PC113"/>
      <c r="PD113"/>
      <c r="PE113"/>
      <c r="PF113"/>
      <c r="PG113"/>
      <c r="PH113"/>
      <c r="PI113"/>
      <c r="PJ113"/>
      <c r="PK113"/>
      <c r="PL113"/>
      <c r="PM113"/>
      <c r="PN113"/>
      <c r="PO113"/>
      <c r="PP113"/>
      <c r="PQ113"/>
      <c r="PR113"/>
      <c r="PS113"/>
      <c r="PT113"/>
      <c r="PU113"/>
      <c r="PV113"/>
      <c r="PW113"/>
      <c r="PX113"/>
      <c r="PY113"/>
      <c r="PZ113"/>
      <c r="QA113"/>
      <c r="QB113"/>
      <c r="QC113"/>
      <c r="QD113"/>
      <c r="QE113"/>
      <c r="QF113"/>
      <c r="QG113"/>
      <c r="QH113"/>
      <c r="QI113"/>
      <c r="QJ113"/>
      <c r="QK113"/>
      <c r="QL113"/>
      <c r="QM113"/>
      <c r="QN113"/>
      <c r="QO113"/>
      <c r="QP113"/>
      <c r="QQ113"/>
      <c r="QR113"/>
      <c r="QS113"/>
      <c r="QT113"/>
      <c r="QU113"/>
      <c r="QV113"/>
      <c r="QW113"/>
      <c r="QX113"/>
      <c r="QY113"/>
      <c r="QZ113"/>
      <c r="RA113"/>
      <c r="RB113"/>
      <c r="RC113"/>
      <c r="RD113"/>
      <c r="RE113"/>
      <c r="RF113"/>
      <c r="RG113"/>
      <c r="RH113"/>
      <c r="RI113"/>
      <c r="RJ113"/>
      <c r="RK113"/>
      <c r="RL113"/>
      <c r="RM113"/>
      <c r="RN113"/>
      <c r="RO113"/>
      <c r="RP113"/>
      <c r="RQ113"/>
      <c r="RR113"/>
      <c r="RS113"/>
      <c r="RT113"/>
      <c r="RU113"/>
      <c r="RV113"/>
      <c r="RW113"/>
      <c r="RX113"/>
      <c r="RY113"/>
      <c r="RZ113"/>
      <c r="SA113"/>
      <c r="SB113"/>
      <c r="SC113"/>
      <c r="SD113"/>
    </row>
    <row r="114" spans="1:498" x14ac:dyDescent="0.25">
      <c r="A114">
        <v>113</v>
      </c>
      <c r="B114" s="2" t="s">
        <v>211</v>
      </c>
      <c r="C114">
        <v>1</v>
      </c>
      <c r="D114" s="11">
        <v>999.18201647232002</v>
      </c>
      <c r="E114">
        <v>0</v>
      </c>
      <c r="F114">
        <v>3.5652595497737427</v>
      </c>
      <c r="G114" s="11">
        <f t="shared" si="2"/>
        <v>3.7817244268320671E-2</v>
      </c>
      <c r="H114">
        <f t="shared" si="3"/>
        <v>0</v>
      </c>
      <c r="I114" s="17">
        <f t="shared" si="4"/>
        <v>0.96218275573167922</v>
      </c>
      <c r="J114" s="11">
        <v>0.5</v>
      </c>
      <c r="K114">
        <v>5.0000000000000001E-4</v>
      </c>
      <c r="L114">
        <v>600</v>
      </c>
      <c r="M114" s="2">
        <f t="shared" si="1"/>
        <v>0.18852490876836225</v>
      </c>
      <c r="N114" s="3">
        <v>0.125</v>
      </c>
      <c r="O114">
        <v>49.166666667092322</v>
      </c>
      <c r="P114">
        <v>394</v>
      </c>
      <c r="Q114">
        <v>40</v>
      </c>
      <c r="R114">
        <v>202600</v>
      </c>
      <c r="S114">
        <v>11800</v>
      </c>
      <c r="T114">
        <v>14.199999809265137</v>
      </c>
      <c r="U114">
        <v>2.4506172839506171</v>
      </c>
      <c r="V114">
        <v>1.5638225425024457</v>
      </c>
      <c r="W114">
        <v>3.4991682325764969E-4</v>
      </c>
      <c r="X114">
        <v>1.8894566964982984E-9</v>
      </c>
      <c r="Y114">
        <v>-1.549866517539456E-3</v>
      </c>
      <c r="Z114">
        <v>5924.8170675039291</v>
      </c>
      <c r="AA114">
        <v>-2.9284056702434227E-12</v>
      </c>
      <c r="AB114">
        <v>3.1286740365997828E-14</v>
      </c>
      <c r="AC114">
        <v>9.972218816099165E-9</v>
      </c>
      <c r="AD114">
        <v>8.4365482233502542E-2</v>
      </c>
      <c r="AE114">
        <v>5.0761421319796946E-4</v>
      </c>
      <c r="AF114">
        <v>0.109746192893401</v>
      </c>
      <c r="AG114">
        <v>0.88974619289340107</v>
      </c>
      <c r="AH114">
        <v>26844.138343356077</v>
      </c>
      <c r="AI114">
        <v>31269.252521046958</v>
      </c>
      <c r="AJ114">
        <v>68020.026912278234</v>
      </c>
      <c r="AK114">
        <v>85535.64820086128</v>
      </c>
      <c r="AL114">
        <v>68759.784530405101</v>
      </c>
      <c r="AM114">
        <v>31251.456221173848</v>
      </c>
      <c r="AN114">
        <v>1.3879441588483482E-4</v>
      </c>
      <c r="AO114">
        <v>1.3233695620350517E-4</v>
      </c>
      <c r="AP114">
        <v>1.1804261420212238E-4</v>
      </c>
      <c r="AQ114">
        <v>1.2933575385950321E-6</v>
      </c>
      <c r="AR114">
        <v>1.1911610816776397E-4</v>
      </c>
      <c r="AS114">
        <v>1.3212216622287599E-4</v>
      </c>
    </row>
    <row r="115" spans="1:498" x14ac:dyDescent="0.25">
      <c r="A115">
        <v>114</v>
      </c>
      <c r="B115" s="2" t="s">
        <v>212</v>
      </c>
      <c r="C115">
        <v>1</v>
      </c>
      <c r="D115" s="11">
        <v>1845.90601598533</v>
      </c>
      <c r="E115">
        <v>0</v>
      </c>
      <c r="F115">
        <v>3.5652595497737427</v>
      </c>
      <c r="G115" s="11">
        <f t="shared" si="2"/>
        <v>6.7694812051067629E-2</v>
      </c>
      <c r="H115">
        <f t="shared" si="3"/>
        <v>0</v>
      </c>
      <c r="I115" s="17">
        <f t="shared" si="4"/>
        <v>0.93230518794893236</v>
      </c>
      <c r="J115" s="11">
        <v>0.5</v>
      </c>
      <c r="K115">
        <v>5.0000000000000001E-4</v>
      </c>
      <c r="L115">
        <v>600</v>
      </c>
      <c r="M115" s="2">
        <f t="shared" si="1"/>
        <v>0.34828415395949625</v>
      </c>
      <c r="N115" s="3">
        <v>0.125</v>
      </c>
      <c r="O115">
        <v>49.166666667092322</v>
      </c>
      <c r="P115">
        <v>393.68</v>
      </c>
      <c r="Q115">
        <v>35</v>
      </c>
      <c r="R115">
        <v>192200</v>
      </c>
      <c r="S115">
        <v>33200</v>
      </c>
      <c r="T115">
        <v>16.899999618530273</v>
      </c>
      <c r="U115">
        <v>3.2540983606557377</v>
      </c>
      <c r="V115">
        <v>1.5130134299227729</v>
      </c>
      <c r="W115">
        <v>4.089356322055019E-4</v>
      </c>
      <c r="X115">
        <v>2.2081423851364099E-9</v>
      </c>
      <c r="Y115">
        <v>-1.7977734091357569E-3</v>
      </c>
      <c r="Z115">
        <v>5946.5582582987845</v>
      </c>
      <c r="AA115">
        <v>-3.9697396635838447E-12</v>
      </c>
      <c r="AB115">
        <v>3.0344725794737983E-14</v>
      </c>
      <c r="AC115">
        <v>3.2480705461144945E-9</v>
      </c>
      <c r="AD115">
        <v>0.16084129242023978</v>
      </c>
      <c r="AE115">
        <v>0</v>
      </c>
      <c r="AF115">
        <v>0.18959561064824224</v>
      </c>
      <c r="AG115">
        <v>0.81040438935175763</v>
      </c>
      <c r="AH115">
        <v>9613.9217154220587</v>
      </c>
      <c r="AI115">
        <v>12180.026629568831</v>
      </c>
      <c r="AJ115">
        <v>26959.172296736393</v>
      </c>
      <c r="AK115">
        <v>31435.645181254742</v>
      </c>
      <c r="AL115">
        <v>27163.014586324778</v>
      </c>
      <c r="AM115">
        <v>14243.727619443</v>
      </c>
      <c r="AN115">
        <v>1.5505373544842282E-6</v>
      </c>
      <c r="AO115">
        <v>2.1247149550622488E-6</v>
      </c>
      <c r="AP115">
        <v>2.3909889509414657E-6</v>
      </c>
      <c r="AQ115">
        <v>9.8203829052128447E-7</v>
      </c>
      <c r="AR115">
        <v>2.4010377423255422E-6</v>
      </c>
      <c r="AS115">
        <v>2.0543756702808145E-6</v>
      </c>
    </row>
    <row r="116" spans="1:498" s="41" customFormat="1" x14ac:dyDescent="0.25">
      <c r="A116">
        <v>115</v>
      </c>
      <c r="B116" s="2" t="s">
        <v>213</v>
      </c>
      <c r="C116">
        <v>1</v>
      </c>
      <c r="D116" s="11">
        <v>6768.1388733514996</v>
      </c>
      <c r="E116">
        <v>0</v>
      </c>
      <c r="F116">
        <v>3.5652595497737427</v>
      </c>
      <c r="G116" s="11">
        <f t="shared" si="2"/>
        <v>0.2102540497104485</v>
      </c>
      <c r="H116">
        <f t="shared" si="3"/>
        <v>0</v>
      </c>
      <c r="I116" s="17">
        <f t="shared" si="4"/>
        <v>0.78974595028955141</v>
      </c>
      <c r="J116" s="11">
        <v>0.5</v>
      </c>
      <c r="K116">
        <v>5.0000000000000001E-4</v>
      </c>
      <c r="L116">
        <v>1200</v>
      </c>
      <c r="M116" s="2">
        <f t="shared" si="1"/>
        <v>1.2770073345946225</v>
      </c>
      <c r="N116" s="3">
        <v>0.125</v>
      </c>
      <c r="O116">
        <v>49.166666667092322</v>
      </c>
      <c r="P116">
        <v>430.4</v>
      </c>
      <c r="Q116">
        <v>12</v>
      </c>
      <c r="R116">
        <v>118800</v>
      </c>
      <c r="S116">
        <v>29600</v>
      </c>
      <c r="T116">
        <v>20.299999237060547</v>
      </c>
      <c r="U116">
        <v>2.5779220779220777</v>
      </c>
      <c r="V116">
        <v>1.3353348563648622</v>
      </c>
      <c r="W116">
        <v>7.6479304445441459E-4</v>
      </c>
      <c r="X116">
        <v>4.1296766638050132E-9</v>
      </c>
      <c r="Y116">
        <v>-1.8657132747929924E-3</v>
      </c>
      <c r="Z116">
        <v>5983.9699851870537</v>
      </c>
      <c r="AA116">
        <v>-7.7047925722638511E-12</v>
      </c>
      <c r="AB116">
        <v>2.6216048368298096E-14</v>
      </c>
      <c r="AC116">
        <v>5.7744430722637572E-9</v>
      </c>
      <c r="AD116">
        <v>0.39405204460966542</v>
      </c>
      <c r="AE116">
        <v>0</v>
      </c>
      <c r="AF116">
        <v>0.41366171003717472</v>
      </c>
      <c r="AG116">
        <v>0.58633828996282522</v>
      </c>
      <c r="AH116">
        <v>6401.683876688151</v>
      </c>
      <c r="AI116">
        <v>4531.3750660497499</v>
      </c>
      <c r="AJ116">
        <v>6386.8427792832963</v>
      </c>
      <c r="AK116">
        <v>30415.691361742949</v>
      </c>
      <c r="AL116">
        <v>6293.0657057836088</v>
      </c>
      <c r="AM116">
        <v>3809.545520722852</v>
      </c>
      <c r="AN116">
        <v>1.5723956989552702E-5</v>
      </c>
      <c r="AO116">
        <v>1.2144239444488498E-5</v>
      </c>
      <c r="AP116">
        <v>1.6625337745127324E-5</v>
      </c>
      <c r="AQ116">
        <v>1.5471330928241941E-5</v>
      </c>
      <c r="AR116">
        <v>1.6681884851679695E-5</v>
      </c>
      <c r="AS116">
        <v>1.1992200707539254E-5</v>
      </c>
    </row>
    <row r="117" spans="1:498" x14ac:dyDescent="0.25">
      <c r="A117">
        <v>116</v>
      </c>
      <c r="B117" s="2" t="s">
        <v>214</v>
      </c>
      <c r="C117">
        <v>1</v>
      </c>
      <c r="D117" s="11">
        <v>21793.178266442901</v>
      </c>
      <c r="E117">
        <v>0</v>
      </c>
      <c r="F117">
        <v>3.5652595497737427</v>
      </c>
      <c r="G117" s="11">
        <f t="shared" si="2"/>
        <v>0.4615699701741876</v>
      </c>
      <c r="H117">
        <f t="shared" si="3"/>
        <v>0</v>
      </c>
      <c r="I117" s="17">
        <f t="shared" si="4"/>
        <v>0.53843002982581245</v>
      </c>
      <c r="J117" s="11">
        <v>0.5</v>
      </c>
      <c r="K117">
        <v>5.0000000000000001E-4</v>
      </c>
      <c r="L117">
        <v>2200</v>
      </c>
      <c r="M117" s="2">
        <f t="shared" si="1"/>
        <v>4.1119204276307357</v>
      </c>
      <c r="N117" s="3">
        <v>0.125</v>
      </c>
      <c r="O117">
        <v>49.166666667092322</v>
      </c>
      <c r="P117">
        <v>658.88</v>
      </c>
      <c r="Q117">
        <v>24</v>
      </c>
      <c r="R117">
        <v>166600</v>
      </c>
      <c r="S117">
        <v>26800</v>
      </c>
      <c r="T117">
        <v>25.200000762939453</v>
      </c>
      <c r="U117">
        <v>2.0463917525773194</v>
      </c>
      <c r="V117">
        <v>1.2877632703648634</v>
      </c>
      <c r="W117">
        <v>3.3288886745122359E-3</v>
      </c>
      <c r="X117">
        <v>1.7975103167084601E-8</v>
      </c>
      <c r="Y117">
        <v>-1.3337866453567834E-3</v>
      </c>
      <c r="Z117">
        <v>5888.0375891216099</v>
      </c>
      <c r="AA117">
        <v>-2.3974952553167863E-11</v>
      </c>
      <c r="AB117">
        <v>7.5752878473709868E-14</v>
      </c>
      <c r="AC117">
        <v>1.1998209593242798E-8</v>
      </c>
      <c r="AD117">
        <v>0.7187348227294803</v>
      </c>
      <c r="AE117">
        <v>1.2141816415735795E-4</v>
      </c>
      <c r="AF117">
        <v>0.73318358426420593</v>
      </c>
      <c r="AG117">
        <v>0.26669499757163673</v>
      </c>
      <c r="AH117">
        <v>13630.925858056637</v>
      </c>
      <c r="AI117">
        <v>6435.5130712047894</v>
      </c>
      <c r="AJ117">
        <v>20008.026053340345</v>
      </c>
      <c r="AK117">
        <v>26334.263596325025</v>
      </c>
      <c r="AL117">
        <v>15151.785092315462</v>
      </c>
      <c r="AM117">
        <v>6116.5700545411373</v>
      </c>
      <c r="AN117">
        <v>8.215833017701871E-5</v>
      </c>
      <c r="AO117">
        <v>4.6051798587279377E-5</v>
      </c>
      <c r="AP117">
        <v>8.1710027081542943E-5</v>
      </c>
      <c r="AQ117">
        <v>1.0564285914095012E-4</v>
      </c>
      <c r="AR117">
        <v>8.262182550744263E-5</v>
      </c>
      <c r="AS117">
        <v>4.7580119854402107E-5</v>
      </c>
    </row>
    <row r="118" spans="1:498" x14ac:dyDescent="0.25">
      <c r="A118">
        <v>117</v>
      </c>
      <c r="B118" s="2" t="s">
        <v>215</v>
      </c>
      <c r="C118">
        <v>0</v>
      </c>
      <c r="D118" s="11">
        <v>156.35025686443799</v>
      </c>
      <c r="E118">
        <v>2.4492104212472054</v>
      </c>
      <c r="F118">
        <v>3.5652595497737427</v>
      </c>
      <c r="G118" s="11">
        <f t="shared" si="2"/>
        <v>4.1609334390718599E-3</v>
      </c>
      <c r="H118">
        <f t="shared" si="3"/>
        <v>0.3192819465468113</v>
      </c>
      <c r="I118" s="17">
        <f t="shared" si="4"/>
        <v>0.67655712001411694</v>
      </c>
      <c r="J118" s="11">
        <v>0.05</v>
      </c>
      <c r="K118">
        <v>5.0000000000000001E-4</v>
      </c>
      <c r="L118">
        <v>600</v>
      </c>
      <c r="M118" s="2">
        <f t="shared" si="1"/>
        <v>2.9500048464988302E-3</v>
      </c>
      <c r="N118" s="3">
        <v>0.125</v>
      </c>
      <c r="O118" t="s">
        <v>237</v>
      </c>
      <c r="P118" t="s">
        <v>237</v>
      </c>
      <c r="Q118" t="s">
        <v>237</v>
      </c>
      <c r="R118" t="s">
        <v>237</v>
      </c>
      <c r="S118" t="s">
        <v>237</v>
      </c>
      <c r="T118" t="s">
        <v>237</v>
      </c>
      <c r="U118" t="s">
        <v>237</v>
      </c>
      <c r="V118" t="s">
        <v>237</v>
      </c>
      <c r="W118" t="s">
        <v>237</v>
      </c>
      <c r="X118" t="s">
        <v>237</v>
      </c>
      <c r="Y118" t="s">
        <v>237</v>
      </c>
      <c r="Z118" t="s">
        <v>237</v>
      </c>
      <c r="AA118" t="s">
        <v>237</v>
      </c>
      <c r="AB118" t="s">
        <v>237</v>
      </c>
      <c r="AC118" t="s">
        <v>237</v>
      </c>
      <c r="AD118" t="s">
        <v>237</v>
      </c>
      <c r="AE118" t="s">
        <v>237</v>
      </c>
      <c r="AF118" t="s">
        <v>237</v>
      </c>
      <c r="AG118" t="s">
        <v>237</v>
      </c>
      <c r="AH118" t="s">
        <v>237</v>
      </c>
      <c r="AI118" t="s">
        <v>237</v>
      </c>
      <c r="AJ118" t="s">
        <v>237</v>
      </c>
      <c r="AK118" t="s">
        <v>237</v>
      </c>
      <c r="AL118" t="s">
        <v>237</v>
      </c>
      <c r="AM118" t="s">
        <v>237</v>
      </c>
      <c r="AN118" t="s">
        <v>237</v>
      </c>
      <c r="AO118" t="s">
        <v>237</v>
      </c>
      <c r="AP118" t="s">
        <v>237</v>
      </c>
      <c r="AQ118" t="s">
        <v>237</v>
      </c>
      <c r="AR118" t="s">
        <v>237</v>
      </c>
      <c r="AS118" t="s">
        <v>237</v>
      </c>
    </row>
    <row r="119" spans="1:498" x14ac:dyDescent="0.25">
      <c r="A119">
        <v>118</v>
      </c>
      <c r="B119" s="2" t="s">
        <v>216</v>
      </c>
      <c r="C119">
        <v>0</v>
      </c>
      <c r="D119" s="11">
        <v>503.44253916934599</v>
      </c>
      <c r="E119">
        <v>2.4492104212472054</v>
      </c>
      <c r="F119">
        <v>3.5652595497737427</v>
      </c>
      <c r="G119" s="11">
        <f t="shared" si="2"/>
        <v>1.3275437980117506E-2</v>
      </c>
      <c r="H119">
        <f t="shared" si="3"/>
        <v>0.31635969048215951</v>
      </c>
      <c r="I119" s="17">
        <f t="shared" si="4"/>
        <v>0.67036487153772295</v>
      </c>
      <c r="J119" s="11">
        <v>0.05</v>
      </c>
      <c r="K119">
        <v>5.0000000000000001E-4</v>
      </c>
      <c r="L119">
        <v>600</v>
      </c>
      <c r="M119" s="2">
        <f t="shared" si="1"/>
        <v>9.4989158333838881E-3</v>
      </c>
      <c r="N119" s="3">
        <v>0.125</v>
      </c>
      <c r="O119" t="s">
        <v>237</v>
      </c>
      <c r="P119" t="s">
        <v>237</v>
      </c>
      <c r="Q119" t="s">
        <v>237</v>
      </c>
      <c r="R119" t="s">
        <v>237</v>
      </c>
      <c r="S119" t="s">
        <v>237</v>
      </c>
      <c r="T119" t="s">
        <v>237</v>
      </c>
      <c r="U119" t="s">
        <v>237</v>
      </c>
      <c r="V119" t="s">
        <v>237</v>
      </c>
      <c r="W119" t="s">
        <v>237</v>
      </c>
      <c r="X119" t="s">
        <v>237</v>
      </c>
      <c r="Y119" t="s">
        <v>237</v>
      </c>
      <c r="Z119" t="s">
        <v>237</v>
      </c>
      <c r="AA119" t="s">
        <v>237</v>
      </c>
      <c r="AB119" t="s">
        <v>237</v>
      </c>
      <c r="AC119" t="s">
        <v>237</v>
      </c>
      <c r="AD119" t="s">
        <v>237</v>
      </c>
      <c r="AE119" t="s">
        <v>237</v>
      </c>
      <c r="AF119" t="s">
        <v>237</v>
      </c>
      <c r="AG119" t="s">
        <v>237</v>
      </c>
      <c r="AH119" t="s">
        <v>237</v>
      </c>
      <c r="AI119" t="s">
        <v>237</v>
      </c>
      <c r="AJ119" t="s">
        <v>237</v>
      </c>
      <c r="AK119" t="s">
        <v>237</v>
      </c>
      <c r="AL119" t="s">
        <v>237</v>
      </c>
      <c r="AM119" t="s">
        <v>237</v>
      </c>
      <c r="AN119" t="s">
        <v>237</v>
      </c>
      <c r="AO119" t="s">
        <v>237</v>
      </c>
      <c r="AP119" t="s">
        <v>237</v>
      </c>
      <c r="AQ119" t="s">
        <v>237</v>
      </c>
      <c r="AR119" t="s">
        <v>237</v>
      </c>
      <c r="AS119" t="s">
        <v>237</v>
      </c>
    </row>
    <row r="120" spans="1:498" s="41" customFormat="1" x14ac:dyDescent="0.25">
      <c r="A120">
        <v>119</v>
      </c>
      <c r="B120" s="40" t="s">
        <v>217</v>
      </c>
      <c r="C120" s="41">
        <v>0</v>
      </c>
      <c r="D120" s="11">
        <v>999.18201647232002</v>
      </c>
      <c r="E120">
        <v>2.4492104212472054</v>
      </c>
      <c r="F120">
        <v>3.5652595497737427</v>
      </c>
      <c r="G120" s="11">
        <f t="shared" si="2"/>
        <v>2.6007769729768811E-2</v>
      </c>
      <c r="H120">
        <f t="shared" si="3"/>
        <v>0.31227750109874103</v>
      </c>
      <c r="I120" s="17">
        <f t="shared" si="4"/>
        <v>0.66171472917149021</v>
      </c>
      <c r="J120" s="11">
        <v>0.05</v>
      </c>
      <c r="K120">
        <v>5.0000000000000001E-4</v>
      </c>
      <c r="L120">
        <v>600</v>
      </c>
      <c r="M120" s="2">
        <f t="shared" si="1"/>
        <v>1.8852490876836228E-2</v>
      </c>
      <c r="N120" s="3">
        <v>0.125</v>
      </c>
      <c r="O120">
        <v>49.166666667092322</v>
      </c>
      <c r="P120">
        <v>306</v>
      </c>
      <c r="Q120">
        <v>2</v>
      </c>
      <c r="R120">
        <v>18800</v>
      </c>
      <c r="S120">
        <v>11000</v>
      </c>
      <c r="T120">
        <v>14.399999618530273</v>
      </c>
      <c r="U120">
        <v>3.892156862745098</v>
      </c>
      <c r="V120">
        <v>1.1240877529001561</v>
      </c>
      <c r="W120">
        <v>3.7178295566576459E-4</v>
      </c>
      <c r="X120">
        <v>2.007527928170954E-9</v>
      </c>
      <c r="Y120">
        <v>-1.6804832477778791E-3</v>
      </c>
      <c r="Z120">
        <v>6131.4307012762874</v>
      </c>
      <c r="AA120">
        <v>-3.3736170527375218E-12</v>
      </c>
      <c r="AB120">
        <v>-2.1852608947551664E-11</v>
      </c>
      <c r="AC120">
        <v>1.8327237157565266E-8</v>
      </c>
      <c r="AD120">
        <v>6.3660130718954253E-2</v>
      </c>
      <c r="AE120">
        <v>7.8431372549019605E-4</v>
      </c>
      <c r="AF120">
        <v>0.15934640522875818</v>
      </c>
      <c r="AG120">
        <v>0.83986928104575165</v>
      </c>
      <c r="AH120">
        <v>72.083615729930301</v>
      </c>
      <c r="AI120">
        <v>69.271680933824499</v>
      </c>
      <c r="AJ120">
        <v>28.259975405072932</v>
      </c>
      <c r="AK120">
        <v>37013.767519318426</v>
      </c>
      <c r="AL120">
        <v>250381.11987756708</v>
      </c>
      <c r="AM120">
        <v>35044.872568217055</v>
      </c>
      <c r="AN120">
        <v>2.1259443645954936E-6</v>
      </c>
      <c r="AO120">
        <v>1.6550591357147236E-6</v>
      </c>
      <c r="AP120">
        <v>1.9688400715493994E-6</v>
      </c>
      <c r="AQ120">
        <v>1.7347914320683955E-5</v>
      </c>
      <c r="AR120">
        <v>2.2461024229676209E-4</v>
      </c>
      <c r="AS120">
        <v>5.3146340882386448E-5</v>
      </c>
    </row>
    <row r="121" spans="1:498" s="41" customFormat="1" x14ac:dyDescent="0.25">
      <c r="A121">
        <v>120</v>
      </c>
      <c r="B121" s="40" t="s">
        <v>218</v>
      </c>
      <c r="C121" s="41">
        <v>0</v>
      </c>
      <c r="D121" s="11">
        <v>1845.90601598533</v>
      </c>
      <c r="E121">
        <v>2.4492104212472054</v>
      </c>
      <c r="F121">
        <v>3.5652595497737427</v>
      </c>
      <c r="G121" s="11">
        <f t="shared" si="2"/>
        <v>4.7011102489807804E-2</v>
      </c>
      <c r="H121">
        <f t="shared" si="3"/>
        <v>0.30554349638575623</v>
      </c>
      <c r="I121" s="17">
        <f t="shared" si="4"/>
        <v>0.64744540112443605</v>
      </c>
      <c r="J121" s="11">
        <v>0.05</v>
      </c>
      <c r="K121">
        <v>5.0000000000000001E-4</v>
      </c>
      <c r="L121">
        <v>600</v>
      </c>
      <c r="M121" s="2">
        <f t="shared" si="1"/>
        <v>3.4828415395949622E-2</v>
      </c>
      <c r="N121" s="3">
        <v>0.125</v>
      </c>
      <c r="O121">
        <v>49.166666667092322</v>
      </c>
      <c r="P121">
        <v>302.47999999999996</v>
      </c>
      <c r="Q121">
        <v>1</v>
      </c>
      <c r="R121">
        <v>6000</v>
      </c>
      <c r="S121">
        <v>6000</v>
      </c>
      <c r="T121">
        <v>16.399999618530273</v>
      </c>
      <c r="U121">
        <v>3.2636363636363637</v>
      </c>
      <c r="V121">
        <v>1.0676349194825714</v>
      </c>
      <c r="W121">
        <v>3.4148290457285081E-4</v>
      </c>
      <c r="X121">
        <v>1.8439158048419876E-9</v>
      </c>
      <c r="Y121">
        <v>-2.0892309371648796E-3</v>
      </c>
      <c r="Z121">
        <v>5255.8796910320407</v>
      </c>
      <c r="AA121">
        <v>-3.8523659450031592E-12</v>
      </c>
      <c r="AB121">
        <v>-2.0014612551653998E-12</v>
      </c>
      <c r="AC121">
        <v>9.3239377277421836E-10</v>
      </c>
      <c r="AD121">
        <v>2.896059243586353E-2</v>
      </c>
      <c r="AE121">
        <v>0</v>
      </c>
      <c r="AF121">
        <v>0.14731552499338799</v>
      </c>
      <c r="AG121">
        <v>0.85268447500661215</v>
      </c>
      <c r="AH121">
        <v>3600.3015671294356</v>
      </c>
      <c r="AI121">
        <v>52746.48701860381</v>
      </c>
      <c r="AJ121">
        <v>4336.1297334119135</v>
      </c>
      <c r="AK121">
        <v>27180.802300735693</v>
      </c>
      <c r="AL121">
        <v>2310.8369986277689</v>
      </c>
      <c r="AM121">
        <v>2925.0321392771566</v>
      </c>
      <c r="AN121">
        <v>7.2243544248697696E-8</v>
      </c>
      <c r="AO121">
        <v>2.3848232810667336E-6</v>
      </c>
      <c r="AP121">
        <v>9.0107925078778982E-8</v>
      </c>
      <c r="AQ121">
        <v>1.144387447025691E-7</v>
      </c>
      <c r="AR121">
        <v>8.0319215602513136E-8</v>
      </c>
      <c r="AS121">
        <v>7.9004024961018242E-8</v>
      </c>
    </row>
    <row r="122" spans="1:498" x14ac:dyDescent="0.25">
      <c r="A122" s="47">
        <v>121</v>
      </c>
      <c r="B122" s="48" t="s">
        <v>219</v>
      </c>
      <c r="C122" s="47">
        <v>0</v>
      </c>
      <c r="D122" s="49">
        <v>3410.1584733087798</v>
      </c>
      <c r="E122" s="47">
        <v>2.4492104212472054</v>
      </c>
      <c r="F122" s="47">
        <v>3.5652595497737427</v>
      </c>
      <c r="G122" s="49">
        <f t="shared" si="2"/>
        <v>8.3521776230737282E-2</v>
      </c>
      <c r="H122" s="47">
        <f t="shared" si="3"/>
        <v>0.29383758990631176</v>
      </c>
      <c r="I122" s="50">
        <f t="shared" si="4"/>
        <v>0.6226406338629511</v>
      </c>
      <c r="J122" s="49">
        <v>0.05</v>
      </c>
      <c r="K122" s="47">
        <v>5.0000000000000001E-4</v>
      </c>
      <c r="L122">
        <v>1200</v>
      </c>
      <c r="M122" s="2">
        <f t="shared" si="1"/>
        <v>6.4342612703939248E-2</v>
      </c>
      <c r="N122" s="3">
        <v>0.125</v>
      </c>
      <c r="O122" t="s">
        <v>237</v>
      </c>
      <c r="P122" t="s">
        <v>237</v>
      </c>
      <c r="Q122" t="s">
        <v>237</v>
      </c>
      <c r="R122" t="s">
        <v>237</v>
      </c>
      <c r="S122" t="s">
        <v>237</v>
      </c>
      <c r="T122" t="s">
        <v>237</v>
      </c>
      <c r="U122" t="s">
        <v>237</v>
      </c>
      <c r="V122" t="s">
        <v>237</v>
      </c>
      <c r="W122" t="s">
        <v>237</v>
      </c>
      <c r="X122" t="s">
        <v>237</v>
      </c>
      <c r="Y122" t="s">
        <v>237</v>
      </c>
      <c r="Z122" t="s">
        <v>237</v>
      </c>
      <c r="AA122" t="s">
        <v>237</v>
      </c>
      <c r="AB122" t="s">
        <v>237</v>
      </c>
      <c r="AC122" t="s">
        <v>237</v>
      </c>
      <c r="AD122" t="s">
        <v>237</v>
      </c>
      <c r="AE122" t="s">
        <v>237</v>
      </c>
      <c r="AF122" t="s">
        <v>237</v>
      </c>
      <c r="AG122" t="s">
        <v>237</v>
      </c>
      <c r="AH122" t="s">
        <v>237</v>
      </c>
      <c r="AI122" t="s">
        <v>237</v>
      </c>
      <c r="AJ122" t="s">
        <v>237</v>
      </c>
      <c r="AK122" t="s">
        <v>237</v>
      </c>
      <c r="AL122" t="s">
        <v>237</v>
      </c>
      <c r="AM122" t="s">
        <v>237</v>
      </c>
      <c r="AN122" t="s">
        <v>237</v>
      </c>
      <c r="AO122" t="s">
        <v>237</v>
      </c>
      <c r="AP122" t="s">
        <v>237</v>
      </c>
      <c r="AQ122" t="s">
        <v>237</v>
      </c>
      <c r="AR122" t="s">
        <v>237</v>
      </c>
      <c r="AS122" t="s">
        <v>237</v>
      </c>
    </row>
    <row r="123" spans="1:498" x14ac:dyDescent="0.25">
      <c r="A123">
        <v>122</v>
      </c>
      <c r="B123" s="2" t="s">
        <v>220</v>
      </c>
      <c r="C123">
        <v>1</v>
      </c>
      <c r="D123" s="11">
        <v>6768.1388733514996</v>
      </c>
      <c r="E123">
        <v>2.4492104212472054</v>
      </c>
      <c r="F123">
        <v>3.5652595497737427</v>
      </c>
      <c r="G123" s="11">
        <f t="shared" si="2"/>
        <v>0.1531684451303621</v>
      </c>
      <c r="H123">
        <f t="shared" si="3"/>
        <v>0.27150775292415019</v>
      </c>
      <c r="I123">
        <f t="shared" si="4"/>
        <v>0.57532380194548782</v>
      </c>
      <c r="J123" s="11">
        <v>0.05</v>
      </c>
      <c r="K123">
        <v>5.0000000000000001E-4</v>
      </c>
      <c r="L123">
        <v>1200</v>
      </c>
      <c r="M123" s="2">
        <f t="shared" si="1"/>
        <v>0.12770073345946226</v>
      </c>
      <c r="N123" s="3">
        <v>0.125</v>
      </c>
      <c r="O123">
        <v>49.166666667092322</v>
      </c>
      <c r="P123">
        <v>476</v>
      </c>
      <c r="Q123">
        <v>3</v>
      </c>
      <c r="R123">
        <v>17000</v>
      </c>
      <c r="S123">
        <v>9800</v>
      </c>
      <c r="T123">
        <v>18.299999237060547</v>
      </c>
      <c r="U123">
        <v>3.2540983606557377</v>
      </c>
      <c r="V123">
        <v>1.1469032121692198</v>
      </c>
      <c r="W123">
        <v>7.2888527125114294E-4</v>
      </c>
      <c r="X123">
        <v>3.9357843499014914E-9</v>
      </c>
      <c r="Y123">
        <v>-1.816936957217203E-3</v>
      </c>
      <c r="Z123">
        <v>6892.8651504516602</v>
      </c>
      <c r="AA123">
        <v>-7.1510720409731033E-12</v>
      </c>
      <c r="AB123">
        <v>-1.9048329950539478E-14</v>
      </c>
      <c r="AC123">
        <v>8.7309486477357319E-9</v>
      </c>
      <c r="AD123">
        <v>0.33865546218487391</v>
      </c>
      <c r="AE123">
        <v>0</v>
      </c>
      <c r="AF123">
        <v>0.35445378151260504</v>
      </c>
      <c r="AG123">
        <v>0.64554621848739491</v>
      </c>
      <c r="AH123">
        <v>11920.450788553735</v>
      </c>
      <c r="AI123">
        <v>10293.836505951511</v>
      </c>
      <c r="AJ123">
        <v>14918.280501530659</v>
      </c>
      <c r="AK123">
        <v>7683.0862062720198</v>
      </c>
      <c r="AL123">
        <v>17190.591884646321</v>
      </c>
      <c r="AM123">
        <v>10418.825541818171</v>
      </c>
      <c r="AN123">
        <v>3.4421401835872399E-5</v>
      </c>
      <c r="AO123">
        <v>6.2583464040643022E-5</v>
      </c>
      <c r="AP123">
        <v>7.4571141687710285E-5</v>
      </c>
      <c r="AQ123">
        <v>4.1663237591945945E-5</v>
      </c>
      <c r="AR123">
        <v>7.5957732711169005E-5</v>
      </c>
      <c r="AS123">
        <v>6.1213948549012406E-5</v>
      </c>
    </row>
    <row r="124" spans="1:498" x14ac:dyDescent="0.25">
      <c r="A124">
        <v>123</v>
      </c>
      <c r="B124" s="2" t="s">
        <v>221</v>
      </c>
      <c r="C124">
        <v>1</v>
      </c>
      <c r="D124" s="11">
        <v>21793.178266442901</v>
      </c>
      <c r="E124">
        <v>2.4492104212472054</v>
      </c>
      <c r="F124" s="17">
        <v>3.5652595497737427</v>
      </c>
      <c r="G124">
        <f t="shared" si="2"/>
        <v>0.36804972014352072</v>
      </c>
      <c r="H124">
        <f t="shared" si="3"/>
        <v>0.20261337624580325</v>
      </c>
      <c r="I124">
        <f t="shared" si="4"/>
        <v>0.429336903610676</v>
      </c>
      <c r="J124" s="11">
        <v>0.05</v>
      </c>
      <c r="K124">
        <v>5.0000000000000001E-4</v>
      </c>
      <c r="L124">
        <v>2200</v>
      </c>
      <c r="M124" s="2">
        <f t="shared" si="1"/>
        <v>0.41119204276307358</v>
      </c>
      <c r="N124" s="3">
        <v>0.125</v>
      </c>
      <c r="O124">
        <v>49.166666667092322</v>
      </c>
      <c r="P124">
        <v>888.43999999999994</v>
      </c>
      <c r="Q124">
        <v>5</v>
      </c>
      <c r="R124">
        <v>37000</v>
      </c>
      <c r="S124">
        <v>18400</v>
      </c>
      <c r="T124">
        <v>29.799999237060547</v>
      </c>
      <c r="U124">
        <v>1.6822033898305084</v>
      </c>
      <c r="V124">
        <v>1.0705048608831924</v>
      </c>
      <c r="W124">
        <v>1.6864394920254842E-3</v>
      </c>
      <c r="X124">
        <v>9.106319501251324E-9</v>
      </c>
      <c r="Y124">
        <v>-1.7184081807965492E-3</v>
      </c>
      <c r="Z124">
        <v>7100.2434314787379</v>
      </c>
      <c r="AA124">
        <v>-1.5648373927897426E-11</v>
      </c>
      <c r="AB124">
        <v>1.6787517231458811E-13</v>
      </c>
      <c r="AC124">
        <v>1.1160287210478462E-8</v>
      </c>
      <c r="AD124">
        <v>0.55643600018009098</v>
      </c>
      <c r="AE124">
        <v>0</v>
      </c>
      <c r="AF124">
        <v>0.57962270946828143</v>
      </c>
      <c r="AG124">
        <v>0.42037729053171852</v>
      </c>
      <c r="AH124">
        <v>40060.288487572478</v>
      </c>
      <c r="AI124">
        <v>18218.598841588155</v>
      </c>
      <c r="AJ124">
        <v>20698.302154855086</v>
      </c>
      <c r="AK124">
        <v>12750.217082350633</v>
      </c>
      <c r="AL124">
        <v>20465.354754159511</v>
      </c>
      <c r="AM124">
        <v>18934.869086565843</v>
      </c>
      <c r="AN124">
        <v>7.5246871702794817E-5</v>
      </c>
      <c r="AO124">
        <v>7.9640516308221576E-5</v>
      </c>
      <c r="AP124">
        <v>1.1440558141222487E-4</v>
      </c>
      <c r="AQ124">
        <v>7.531121773807125E-5</v>
      </c>
      <c r="AR124">
        <v>1.1229551536896754E-4</v>
      </c>
      <c r="AS124">
        <v>8.1765955822184368E-5</v>
      </c>
    </row>
    <row r="125" spans="1:498" x14ac:dyDescent="0.25">
      <c r="A125">
        <v>124</v>
      </c>
      <c r="B125" s="2" t="s">
        <v>222</v>
      </c>
      <c r="C125">
        <v>0</v>
      </c>
      <c r="D125" s="11">
        <v>156.35025686443799</v>
      </c>
      <c r="E125">
        <v>2.4492104212472054</v>
      </c>
      <c r="F125" s="17">
        <v>3.5652595497737427</v>
      </c>
      <c r="G125">
        <f t="shared" si="2"/>
        <v>4.1609334390718599E-3</v>
      </c>
      <c r="H125">
        <f t="shared" si="3"/>
        <v>0.3192819465468113</v>
      </c>
      <c r="I125">
        <f t="shared" si="4"/>
        <v>0.67655712001411694</v>
      </c>
      <c r="J125" s="11">
        <v>0.5</v>
      </c>
      <c r="K125">
        <v>5.0000000000000001E-4</v>
      </c>
      <c r="L125">
        <v>600</v>
      </c>
      <c r="M125" s="2">
        <f t="shared" si="1"/>
        <v>2.9500048464988302E-2</v>
      </c>
      <c r="N125" s="3">
        <v>0.125</v>
      </c>
      <c r="O125" t="s">
        <v>237</v>
      </c>
      <c r="P125" t="s">
        <v>237</v>
      </c>
      <c r="Q125" t="s">
        <v>237</v>
      </c>
      <c r="R125" t="s">
        <v>237</v>
      </c>
      <c r="S125" t="s">
        <v>237</v>
      </c>
      <c r="T125" t="s">
        <v>237</v>
      </c>
      <c r="U125" t="s">
        <v>237</v>
      </c>
      <c r="V125" t="s">
        <v>237</v>
      </c>
      <c r="W125" t="s">
        <v>237</v>
      </c>
      <c r="X125" t="s">
        <v>237</v>
      </c>
      <c r="Y125" t="s">
        <v>237</v>
      </c>
      <c r="Z125" t="s">
        <v>237</v>
      </c>
      <c r="AA125" t="s">
        <v>237</v>
      </c>
      <c r="AB125" t="s">
        <v>237</v>
      </c>
      <c r="AC125" t="s">
        <v>237</v>
      </c>
      <c r="AD125" t="s">
        <v>237</v>
      </c>
      <c r="AE125" t="s">
        <v>237</v>
      </c>
      <c r="AF125" t="s">
        <v>237</v>
      </c>
      <c r="AG125" t="s">
        <v>237</v>
      </c>
      <c r="AH125" t="s">
        <v>237</v>
      </c>
      <c r="AI125" t="s">
        <v>237</v>
      </c>
      <c r="AJ125" t="s">
        <v>237</v>
      </c>
      <c r="AK125" t="s">
        <v>237</v>
      </c>
      <c r="AL125" t="s">
        <v>237</v>
      </c>
      <c r="AM125" t="s">
        <v>237</v>
      </c>
      <c r="AN125" t="s">
        <v>237</v>
      </c>
      <c r="AO125" t="s">
        <v>237</v>
      </c>
      <c r="AP125" t="s">
        <v>237</v>
      </c>
      <c r="AQ125" t="s">
        <v>237</v>
      </c>
      <c r="AR125" t="s">
        <v>237</v>
      </c>
      <c r="AS125" t="s">
        <v>237</v>
      </c>
    </row>
    <row r="126" spans="1:498" s="41" customFormat="1" x14ac:dyDescent="0.25">
      <c r="A126">
        <v>125</v>
      </c>
      <c r="B126" s="2" t="s">
        <v>223</v>
      </c>
      <c r="C126">
        <v>1</v>
      </c>
      <c r="D126" s="11">
        <v>503.44253916934599</v>
      </c>
      <c r="E126">
        <v>2.4492104212472054</v>
      </c>
      <c r="F126" s="17">
        <v>3.5652595497737427</v>
      </c>
      <c r="G126">
        <f t="shared" si="2"/>
        <v>1.3275437980117506E-2</v>
      </c>
      <c r="H126">
        <f t="shared" si="3"/>
        <v>0.31635969048215951</v>
      </c>
      <c r="I126">
        <f t="shared" si="4"/>
        <v>0.67036487153772295</v>
      </c>
      <c r="J126" s="11">
        <v>0.5</v>
      </c>
      <c r="K126">
        <v>5.0000000000000001E-4</v>
      </c>
      <c r="L126">
        <v>600</v>
      </c>
      <c r="M126" s="2">
        <f t="shared" si="1"/>
        <v>9.4989158333838863E-2</v>
      </c>
      <c r="N126" s="3">
        <v>0.125</v>
      </c>
      <c r="O126">
        <v>49.166666667092322</v>
      </c>
      <c r="P126">
        <v>305.2</v>
      </c>
      <c r="Q126">
        <v>1</v>
      </c>
      <c r="R126">
        <v>6000</v>
      </c>
      <c r="S126">
        <v>6000</v>
      </c>
      <c r="T126">
        <v>12.100000381469727</v>
      </c>
      <c r="U126">
        <v>4.8414634146341466</v>
      </c>
      <c r="V126">
        <v>1.1862523029962184</v>
      </c>
      <c r="W126">
        <v>3.1690741028354147E-4</v>
      </c>
      <c r="X126">
        <v>1.7112147479952957E-9</v>
      </c>
      <c r="Y126">
        <v>-2.4337705069200754E-3</v>
      </c>
      <c r="Z126">
        <v>6771.8732121810326</v>
      </c>
      <c r="AA126">
        <v>-4.1647039846776203E-12</v>
      </c>
      <c r="AB126">
        <v>-2.669276939779658E-12</v>
      </c>
      <c r="AC126">
        <v>5.6532261304934917E-9</v>
      </c>
      <c r="AD126">
        <v>4.4823066841415467E-2</v>
      </c>
      <c r="AE126">
        <v>0</v>
      </c>
      <c r="AF126">
        <v>5.2162516382699871E-2</v>
      </c>
      <c r="AG126">
        <v>0.94783748361730003</v>
      </c>
      <c r="AH126">
        <v>8.8543227520836236</v>
      </c>
      <c r="AI126">
        <v>224.90904914356366</v>
      </c>
      <c r="AJ126">
        <v>62.607804463939694</v>
      </c>
      <c r="AK126">
        <v>32134.059835022723</v>
      </c>
      <c r="AL126">
        <v>18246.987934913053</v>
      </c>
      <c r="AM126">
        <v>24.185792770382768</v>
      </c>
      <c r="AN126">
        <v>8.3354811244108368E-8</v>
      </c>
      <c r="AO126">
        <v>1.1002252738761221E-7</v>
      </c>
      <c r="AP126">
        <v>2.6892590206422545E-7</v>
      </c>
      <c r="AQ126">
        <v>1.5425212215261365E-6</v>
      </c>
      <c r="AR126">
        <v>1.7635018867820179E-6</v>
      </c>
      <c r="AS126">
        <v>1.4968344890828152E-7</v>
      </c>
    </row>
    <row r="127" spans="1:498" x14ac:dyDescent="0.25">
      <c r="A127">
        <v>126</v>
      </c>
      <c r="B127" s="2" t="s">
        <v>224</v>
      </c>
      <c r="C127">
        <v>1</v>
      </c>
      <c r="D127" s="11">
        <v>1845.90601598533</v>
      </c>
      <c r="E127">
        <v>2.4492104212472054</v>
      </c>
      <c r="F127" s="17">
        <v>3.5652595497737427</v>
      </c>
      <c r="G127">
        <f t="shared" si="2"/>
        <v>4.7011102489807804E-2</v>
      </c>
      <c r="H127">
        <f t="shared" si="3"/>
        <v>0.30554349638575623</v>
      </c>
      <c r="I127">
        <f t="shared" si="4"/>
        <v>0.64744540112443605</v>
      </c>
      <c r="J127" s="11">
        <v>0.5</v>
      </c>
      <c r="K127">
        <v>5.0000000000000001E-4</v>
      </c>
      <c r="L127">
        <v>600</v>
      </c>
      <c r="M127" s="2">
        <f t="shared" si="1"/>
        <v>0.34828415395949625</v>
      </c>
      <c r="N127" s="3">
        <v>0.125</v>
      </c>
      <c r="O127">
        <v>49.166666667092322</v>
      </c>
      <c r="P127">
        <v>299.36</v>
      </c>
      <c r="Q127">
        <v>5</v>
      </c>
      <c r="R127">
        <v>23200</v>
      </c>
      <c r="S127">
        <v>8600</v>
      </c>
      <c r="T127">
        <v>15.399999618530273</v>
      </c>
      <c r="U127">
        <v>2.9249999999999998</v>
      </c>
      <c r="V127">
        <v>1.0635537992161037</v>
      </c>
      <c r="W127">
        <v>4.169831783909685E-4</v>
      </c>
      <c r="X127">
        <v>2.2515969692541121E-9</v>
      </c>
      <c r="Y127">
        <v>-2.8030023428300662E-3</v>
      </c>
      <c r="Z127">
        <v>4687.5514513407543</v>
      </c>
      <c r="AA127">
        <v>-6.3112315799283531E-12</v>
      </c>
      <c r="AB127">
        <v>-2.3866498798487927E-12</v>
      </c>
      <c r="AC127">
        <v>4.7273975459910386E-9</v>
      </c>
      <c r="AD127">
        <v>7.5761624799572422E-2</v>
      </c>
      <c r="AE127">
        <v>0</v>
      </c>
      <c r="AF127">
        <v>0.25133618385889894</v>
      </c>
      <c r="AG127">
        <v>0.74866381614110089</v>
      </c>
      <c r="AH127">
        <v>2553.3426409474537</v>
      </c>
      <c r="AI127">
        <v>1195.3121282346133</v>
      </c>
      <c r="AJ127">
        <v>30444.309060237974</v>
      </c>
      <c r="AK127">
        <v>109117.38821162751</v>
      </c>
      <c r="AL127">
        <v>1010.3135478391564</v>
      </c>
      <c r="AM127">
        <v>2271.6586361844743</v>
      </c>
      <c r="AN127">
        <v>1.7811790161114766E-6</v>
      </c>
      <c r="AO127">
        <v>3.8621223642382814E-6</v>
      </c>
      <c r="AP127">
        <v>7.9716187252922095E-6</v>
      </c>
      <c r="AQ127">
        <v>3.731740824209573E-5</v>
      </c>
      <c r="AR127">
        <v>6.0970653552050314E-6</v>
      </c>
      <c r="AS127">
        <v>6.4688136114420378E-6</v>
      </c>
    </row>
    <row r="128" spans="1:498" s="30" customFormat="1" x14ac:dyDescent="0.25">
      <c r="A128" s="47">
        <v>127</v>
      </c>
      <c r="B128" s="48" t="s">
        <v>225</v>
      </c>
      <c r="C128" s="47">
        <v>0</v>
      </c>
      <c r="D128" s="49">
        <v>3410.1584733087798</v>
      </c>
      <c r="E128" s="47">
        <v>2.4492104212472054</v>
      </c>
      <c r="F128" s="50">
        <v>3.5652595497737427</v>
      </c>
      <c r="G128" s="47">
        <f t="shared" si="2"/>
        <v>8.3521776230737282E-2</v>
      </c>
      <c r="H128" s="47">
        <f t="shared" si="3"/>
        <v>0.29383758990631176</v>
      </c>
      <c r="I128" s="47">
        <f t="shared" si="4"/>
        <v>0.6226406338629511</v>
      </c>
      <c r="J128" s="49">
        <v>0.5</v>
      </c>
      <c r="K128" s="47">
        <v>5.0000000000000001E-4</v>
      </c>
      <c r="L128">
        <v>1200</v>
      </c>
      <c r="M128" s="2">
        <f t="shared" si="1"/>
        <v>0.64342612703939239</v>
      </c>
      <c r="N128" s="3">
        <v>0.125</v>
      </c>
      <c r="O128" t="s">
        <v>237</v>
      </c>
      <c r="P128" t="s">
        <v>237</v>
      </c>
      <c r="Q128" t="s">
        <v>237</v>
      </c>
      <c r="R128" t="s">
        <v>237</v>
      </c>
      <c r="S128" t="s">
        <v>237</v>
      </c>
      <c r="T128" t="s">
        <v>237</v>
      </c>
      <c r="U128" t="s">
        <v>237</v>
      </c>
      <c r="V128" t="s">
        <v>237</v>
      </c>
      <c r="W128" t="s">
        <v>237</v>
      </c>
      <c r="X128" t="s">
        <v>237</v>
      </c>
      <c r="Y128" t="s">
        <v>237</v>
      </c>
      <c r="Z128" t="s">
        <v>237</v>
      </c>
      <c r="AA128" t="s">
        <v>237</v>
      </c>
      <c r="AB128" t="s">
        <v>237</v>
      </c>
      <c r="AC128" t="s">
        <v>237</v>
      </c>
      <c r="AD128" t="s">
        <v>237</v>
      </c>
      <c r="AE128" t="s">
        <v>237</v>
      </c>
      <c r="AF128" t="s">
        <v>237</v>
      </c>
      <c r="AG128" t="s">
        <v>237</v>
      </c>
      <c r="AH128" t="s">
        <v>237</v>
      </c>
      <c r="AI128" t="s">
        <v>237</v>
      </c>
      <c r="AJ128" t="s">
        <v>237</v>
      </c>
      <c r="AK128" t="s">
        <v>237</v>
      </c>
      <c r="AL128" t="s">
        <v>237</v>
      </c>
      <c r="AM128" t="s">
        <v>237</v>
      </c>
      <c r="AN128" t="s">
        <v>237</v>
      </c>
      <c r="AO128" t="s">
        <v>237</v>
      </c>
      <c r="AP128" t="s">
        <v>237</v>
      </c>
      <c r="AQ128" t="s">
        <v>237</v>
      </c>
      <c r="AR128" t="s">
        <v>237</v>
      </c>
      <c r="AS128" t="s">
        <v>237</v>
      </c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  <c r="LD128"/>
      <c r="LE128"/>
      <c r="LF128"/>
      <c r="LG128"/>
      <c r="LH128"/>
      <c r="LI128"/>
      <c r="LJ128"/>
      <c r="LK128"/>
      <c r="LL128"/>
      <c r="LM128"/>
      <c r="LN128"/>
      <c r="LO128"/>
      <c r="LP128"/>
      <c r="LQ128"/>
      <c r="LR128"/>
      <c r="LS128"/>
      <c r="LT128"/>
      <c r="LU128"/>
      <c r="LV128"/>
      <c r="LW128"/>
      <c r="LX128"/>
      <c r="LY128"/>
      <c r="LZ128"/>
      <c r="MA128"/>
      <c r="MB128"/>
      <c r="MC128"/>
      <c r="MD128"/>
      <c r="ME128"/>
      <c r="MF128"/>
      <c r="MG128"/>
      <c r="MH128"/>
      <c r="MI128"/>
      <c r="MJ128"/>
      <c r="MK128"/>
      <c r="ML128"/>
      <c r="MM128"/>
      <c r="MN128"/>
      <c r="MO128"/>
      <c r="MP128"/>
      <c r="MQ128"/>
      <c r="MR128"/>
      <c r="MS128"/>
      <c r="MT128"/>
      <c r="MU128"/>
      <c r="MV128"/>
      <c r="MW128"/>
      <c r="MX128"/>
      <c r="MY128"/>
      <c r="MZ128"/>
      <c r="NA128"/>
      <c r="NB128"/>
      <c r="NC128"/>
      <c r="ND128"/>
      <c r="NE128"/>
      <c r="NF128"/>
      <c r="NG128"/>
      <c r="NH128"/>
      <c r="NI128"/>
      <c r="NJ128"/>
      <c r="NK128"/>
      <c r="NL128"/>
      <c r="NM128"/>
      <c r="NN128"/>
      <c r="NO128"/>
      <c r="NP128"/>
      <c r="NQ128"/>
      <c r="NR128"/>
      <c r="NS128"/>
      <c r="NT128"/>
      <c r="NU128"/>
      <c r="NV128"/>
      <c r="NW128"/>
      <c r="NX128"/>
      <c r="NY128"/>
      <c r="NZ128"/>
      <c r="OA128"/>
      <c r="OB128"/>
      <c r="OC128"/>
      <c r="OD128"/>
      <c r="OE128"/>
      <c r="OF128"/>
      <c r="OG128"/>
      <c r="OH128"/>
      <c r="OI128"/>
      <c r="OJ128"/>
      <c r="OK128"/>
      <c r="OL128"/>
      <c r="OM128"/>
      <c r="ON128"/>
      <c r="OO128"/>
      <c r="OP128"/>
      <c r="OQ128"/>
      <c r="OR128"/>
      <c r="OS128"/>
      <c r="OT128"/>
      <c r="OU128"/>
      <c r="OV128"/>
      <c r="OW128"/>
      <c r="OX128"/>
      <c r="OY128"/>
      <c r="OZ128"/>
      <c r="PA128"/>
      <c r="PB128"/>
      <c r="PC128"/>
      <c r="PD128"/>
      <c r="PE128"/>
      <c r="PF128"/>
      <c r="PG128"/>
      <c r="PH128"/>
      <c r="PI128"/>
      <c r="PJ128"/>
      <c r="PK128"/>
      <c r="PL128"/>
      <c r="PM128"/>
      <c r="PN128"/>
      <c r="PO128"/>
      <c r="PP128"/>
      <c r="PQ128"/>
      <c r="PR128"/>
      <c r="PS128"/>
      <c r="PT128"/>
      <c r="PU128"/>
      <c r="PV128"/>
      <c r="PW128"/>
      <c r="PX128"/>
      <c r="PY128"/>
      <c r="PZ128"/>
      <c r="QA128"/>
      <c r="QB128"/>
      <c r="QC128"/>
      <c r="QD128"/>
      <c r="QE128"/>
      <c r="QF128"/>
      <c r="QG128"/>
      <c r="QH128"/>
      <c r="QI128"/>
      <c r="QJ128"/>
      <c r="QK128"/>
      <c r="QL128"/>
      <c r="QM128"/>
      <c r="QN128"/>
      <c r="QO128"/>
      <c r="QP128"/>
      <c r="QQ128"/>
      <c r="QR128"/>
      <c r="QS128"/>
      <c r="QT128"/>
      <c r="QU128"/>
      <c r="QV128"/>
      <c r="QW128"/>
      <c r="QX128"/>
      <c r="QY128"/>
      <c r="QZ128"/>
      <c r="RA128"/>
      <c r="RB128"/>
      <c r="RC128"/>
      <c r="RD128"/>
      <c r="RE128"/>
      <c r="RF128"/>
      <c r="RG128"/>
      <c r="RH128"/>
      <c r="RI128"/>
      <c r="RJ128"/>
      <c r="RK128"/>
      <c r="RL128"/>
      <c r="RM128"/>
      <c r="RN128"/>
      <c r="RO128"/>
      <c r="RP128"/>
      <c r="RQ128"/>
      <c r="RR128"/>
      <c r="RS128"/>
      <c r="RT128"/>
      <c r="RU128"/>
      <c r="RV128"/>
      <c r="RW128"/>
      <c r="RX128"/>
      <c r="RY128"/>
      <c r="RZ128"/>
      <c r="SA128"/>
      <c r="SB128"/>
      <c r="SC128"/>
      <c r="SD128"/>
    </row>
    <row r="129" spans="1:1477" x14ac:dyDescent="0.25">
      <c r="A129">
        <v>128</v>
      </c>
      <c r="B129" s="2" t="s">
        <v>226</v>
      </c>
      <c r="C129">
        <v>1</v>
      </c>
      <c r="D129" s="11">
        <v>6768.1388733514996</v>
      </c>
      <c r="E129">
        <v>2.4492104212472054</v>
      </c>
      <c r="F129" s="17">
        <v>3.5652595497737427</v>
      </c>
      <c r="G129">
        <f t="shared" si="2"/>
        <v>0.1531684451303621</v>
      </c>
      <c r="H129">
        <f t="shared" si="3"/>
        <v>0.27150775292415019</v>
      </c>
      <c r="I129">
        <f t="shared" si="4"/>
        <v>0.57532380194548782</v>
      </c>
      <c r="J129" s="11">
        <v>0.5</v>
      </c>
      <c r="K129">
        <v>5.0000000000000001E-4</v>
      </c>
      <c r="L129">
        <v>1200</v>
      </c>
      <c r="M129" s="2">
        <f t="shared" si="1"/>
        <v>1.2770073345946225</v>
      </c>
      <c r="N129" s="3">
        <v>0.125</v>
      </c>
      <c r="O129">
        <v>49.166666667092322</v>
      </c>
      <c r="P129">
        <v>442.84</v>
      </c>
      <c r="Q129">
        <v>6</v>
      </c>
      <c r="R129">
        <v>48400</v>
      </c>
      <c r="S129">
        <v>18600</v>
      </c>
      <c r="T129">
        <v>22</v>
      </c>
      <c r="U129">
        <v>2.5779220779220777</v>
      </c>
      <c r="V129">
        <v>1.088555758935922</v>
      </c>
      <c r="W129">
        <v>1.1988796735177922E-3</v>
      </c>
      <c r="X129">
        <v>6.4736276648129711E-9</v>
      </c>
      <c r="Y129">
        <v>-1.5122684549293342E-3</v>
      </c>
      <c r="Z129">
        <v>6947.5879435464749</v>
      </c>
      <c r="AA129">
        <v>-9.7898629064545058E-12</v>
      </c>
      <c r="AB129">
        <v>1.6614931619075863E-13</v>
      </c>
      <c r="AC129">
        <v>1.1167331456283653E-8</v>
      </c>
      <c r="AD129">
        <v>0.47439255713124379</v>
      </c>
      <c r="AE129">
        <v>0</v>
      </c>
      <c r="AF129">
        <v>0.50248396712130794</v>
      </c>
      <c r="AG129">
        <v>0.49751603287869212</v>
      </c>
      <c r="AH129">
        <v>18882.383175216317</v>
      </c>
      <c r="AI129">
        <v>11807.697317239094</v>
      </c>
      <c r="AJ129">
        <v>24581.991139191989</v>
      </c>
      <c r="AK129">
        <v>33761.991997340301</v>
      </c>
      <c r="AL129">
        <v>25411.977350681129</v>
      </c>
      <c r="AM129">
        <v>11848.470464380973</v>
      </c>
      <c r="AN129">
        <v>5.5008342294999866E-5</v>
      </c>
      <c r="AO129">
        <v>9.2536161405987882E-5</v>
      </c>
      <c r="AP129">
        <v>1.2056353744991021E-4</v>
      </c>
      <c r="AQ129">
        <v>6.4013252742931264E-5</v>
      </c>
      <c r="AR129">
        <v>1.2144625961434077E-4</v>
      </c>
      <c r="AS129">
        <v>9.1192012506620621E-5</v>
      </c>
    </row>
    <row r="130" spans="1:1477" s="33" customFormat="1" ht="15.75" thickBot="1" x14ac:dyDescent="0.3">
      <c r="A130" s="33">
        <v>129</v>
      </c>
      <c r="B130" s="34" t="s">
        <v>227</v>
      </c>
      <c r="C130" s="33">
        <v>1</v>
      </c>
      <c r="D130" s="35">
        <v>21793.178266442901</v>
      </c>
      <c r="E130" s="33">
        <v>2.4492104212472054</v>
      </c>
      <c r="F130" s="42">
        <v>3.5652595497737427</v>
      </c>
      <c r="G130" s="33">
        <f t="shared" si="2"/>
        <v>0.36804972014352072</v>
      </c>
      <c r="H130" s="33">
        <f t="shared" si="3"/>
        <v>0.20261337624580325</v>
      </c>
      <c r="I130" s="33">
        <f t="shared" si="4"/>
        <v>0.429336903610676</v>
      </c>
      <c r="J130" s="35">
        <v>0.5</v>
      </c>
      <c r="K130" s="33">
        <v>5.0000000000000001E-4</v>
      </c>
      <c r="L130" s="33">
        <v>2200</v>
      </c>
      <c r="M130" s="34">
        <f t="shared" si="1"/>
        <v>4.1119204276307357</v>
      </c>
      <c r="N130" s="36">
        <v>0.125</v>
      </c>
      <c r="O130" s="33">
        <v>49.166666667092322</v>
      </c>
      <c r="P130" s="33">
        <v>673.95999999999992</v>
      </c>
      <c r="Q130" s="33">
        <v>8</v>
      </c>
      <c r="R130" s="33">
        <v>40200</v>
      </c>
      <c r="S130" s="33">
        <v>17000</v>
      </c>
      <c r="T130" s="33">
        <v>31.700000762939453</v>
      </c>
      <c r="U130" s="33">
        <v>1.55078125</v>
      </c>
      <c r="V130" s="33">
        <v>1.1295544302120188</v>
      </c>
      <c r="W130" s="33">
        <v>3.9592674685112531E-3</v>
      </c>
      <c r="X130" s="33">
        <v>2.137897904411147E-8</v>
      </c>
      <c r="Y130" s="33">
        <v>-1.5026147193109541E-3</v>
      </c>
      <c r="Z130" s="33">
        <v>7021.7954239696273</v>
      </c>
      <c r="AA130" s="33">
        <v>-3.2124368595522326E-11</v>
      </c>
      <c r="AB130" s="33">
        <v>1.8749381246663174E-13</v>
      </c>
      <c r="AC130" s="33">
        <v>5.3639381394545294E-8</v>
      </c>
      <c r="AD130" s="33">
        <v>0.73867885334441219</v>
      </c>
      <c r="AE130" s="33">
        <v>1.4540922309929373E-2</v>
      </c>
      <c r="AF130" s="33">
        <v>0.73648287732209627</v>
      </c>
      <c r="AG130" s="33">
        <v>0.24897620036797435</v>
      </c>
      <c r="AH130" s="33">
        <v>10766.662462556464</v>
      </c>
      <c r="AI130" s="33">
        <v>12548.088371485817</v>
      </c>
      <c r="AJ130" s="33">
        <v>26428.488579627861</v>
      </c>
      <c r="AK130" s="33">
        <v>10283.407417391225</v>
      </c>
      <c r="AL130" s="33">
        <v>23050.586569983367</v>
      </c>
      <c r="AM130" s="33">
        <v>11323.943688845013</v>
      </c>
      <c r="AN130" s="33">
        <v>7.8706580228060207E-5</v>
      </c>
      <c r="AO130" s="33">
        <v>1.3551777118033098E-4</v>
      </c>
      <c r="AP130" s="33">
        <v>2.6288036363080033E-4</v>
      </c>
      <c r="AQ130" s="33">
        <v>1.2525116049352033E-4</v>
      </c>
      <c r="AR130" s="33">
        <v>2.5322370553177825E-4</v>
      </c>
      <c r="AS130" s="33">
        <v>1.2872582572475997E-4</v>
      </c>
    </row>
    <row r="131" spans="1:1477" x14ac:dyDescent="0.25">
      <c r="A131">
        <v>130</v>
      </c>
      <c r="B131" s="2" t="s">
        <v>102</v>
      </c>
      <c r="C131">
        <v>1</v>
      </c>
      <c r="D131" s="11">
        <v>1845.90601598533</v>
      </c>
      <c r="E131">
        <v>2.4492104212472099</v>
      </c>
      <c r="F131">
        <v>0</v>
      </c>
      <c r="G131" s="11">
        <f t="shared" si="2"/>
        <v>0.13334417602193999</v>
      </c>
      <c r="H131">
        <f t="shared" si="3"/>
        <v>0.86665582397806007</v>
      </c>
      <c r="I131">
        <f t="shared" si="4"/>
        <v>0</v>
      </c>
      <c r="J131" s="11">
        <v>0.5</v>
      </c>
      <c r="K131" s="6">
        <v>5.0000000000000001E-4</v>
      </c>
      <c r="L131" s="9">
        <v>600</v>
      </c>
      <c r="M131" s="2">
        <f t="shared" ref="M131:M194" si="5">(J131*D131)/2650</f>
        <v>0.34828415395949625</v>
      </c>
      <c r="N131" s="10">
        <v>3.125E-2</v>
      </c>
      <c r="O131">
        <v>49.166666667092322</v>
      </c>
      <c r="P131">
        <v>55.4</v>
      </c>
      <c r="Q131">
        <v>1</v>
      </c>
      <c r="R131">
        <v>1600</v>
      </c>
      <c r="S131">
        <v>1600</v>
      </c>
      <c r="T131">
        <v>10.100000381469727</v>
      </c>
      <c r="U131">
        <v>3.5555555555555554</v>
      </c>
      <c r="V131">
        <v>1.1842207039637851</v>
      </c>
      <c r="W131">
        <v>2.6845269025082249E-3</v>
      </c>
      <c r="X131">
        <v>1.4495722971111396E-8</v>
      </c>
      <c r="Y131">
        <v>-9.0885741177698434E-5</v>
      </c>
      <c r="Z131">
        <v>330.3842178439013</v>
      </c>
      <c r="AA131">
        <v>-1.3174545261360481E-12</v>
      </c>
      <c r="AB131">
        <v>3.0042411781047344E-14</v>
      </c>
      <c r="AC131">
        <v>3.8759886078077316E-11</v>
      </c>
      <c r="AD131">
        <v>0.98772563176895312</v>
      </c>
      <c r="AE131">
        <v>0</v>
      </c>
      <c r="AF131">
        <v>0.99061371841155232</v>
      </c>
      <c r="AG131">
        <v>9.3862815884476532E-3</v>
      </c>
      <c r="AH131">
        <v>6819.9435471644856</v>
      </c>
      <c r="AI131">
        <v>9312.717215455199</v>
      </c>
      <c r="AJ131">
        <v>1661.3854664094176</v>
      </c>
      <c r="AK131">
        <v>3166.9879685007058</v>
      </c>
      <c r="AL131">
        <v>1577.7192664728836</v>
      </c>
      <c r="AM131">
        <v>8106.4651290931952</v>
      </c>
      <c r="AN131">
        <v>2.1253065408976224E-5</v>
      </c>
      <c r="AO131">
        <v>6.3973358036212798E-5</v>
      </c>
      <c r="AP131">
        <v>9.1089634920157663E-6</v>
      </c>
      <c r="AQ131">
        <v>1.3618978323755291E-5</v>
      </c>
      <c r="AR131">
        <v>9.3990967845803426E-6</v>
      </c>
      <c r="AS131">
        <v>6.0545457257864531E-5</v>
      </c>
    </row>
    <row r="132" spans="1:1477" x14ac:dyDescent="0.25">
      <c r="A132">
        <v>131</v>
      </c>
      <c r="B132" s="2" t="s">
        <v>103</v>
      </c>
      <c r="C132">
        <v>1</v>
      </c>
      <c r="D132" s="11">
        <v>1845.9060159853307</v>
      </c>
      <c r="E132">
        <v>2.4492104212472054</v>
      </c>
      <c r="F132">
        <v>0</v>
      </c>
      <c r="G132" s="11">
        <f t="shared" si="2"/>
        <v>0.13334417602194046</v>
      </c>
      <c r="H132">
        <f t="shared" si="3"/>
        <v>0.86665582397805951</v>
      </c>
      <c r="I132">
        <f t="shared" si="4"/>
        <v>0</v>
      </c>
      <c r="J132" s="11">
        <v>0.5</v>
      </c>
      <c r="K132" s="6">
        <v>5.0000000000000001E-4</v>
      </c>
      <c r="L132" s="9">
        <v>600</v>
      </c>
      <c r="M132" s="2">
        <f t="shared" si="5"/>
        <v>0.34828415395949636</v>
      </c>
      <c r="N132" s="10">
        <v>0.5</v>
      </c>
      <c r="O132">
        <v>49.166666667092322</v>
      </c>
      <c r="P132">
        <v>70.959999999999994</v>
      </c>
      <c r="Q132">
        <v>1</v>
      </c>
      <c r="R132">
        <v>3000</v>
      </c>
      <c r="S132">
        <v>3000</v>
      </c>
      <c r="T132">
        <v>10.300000190734863</v>
      </c>
      <c r="U132">
        <v>4</v>
      </c>
      <c r="V132">
        <v>1.1470630956139316</v>
      </c>
      <c r="W132">
        <v>3.2906716925962826E-3</v>
      </c>
      <c r="X132">
        <v>1.7768741747451021E-8</v>
      </c>
      <c r="Y132">
        <v>-1.3894461533948933E-4</v>
      </c>
      <c r="Z132">
        <v>436.1629287264256</v>
      </c>
      <c r="AA132">
        <v>-2.4688709871663077E-12</v>
      </c>
      <c r="AB132">
        <v>3.7056857281561528E-14</v>
      </c>
      <c r="AC132">
        <v>2.3488528040277995E-10</v>
      </c>
      <c r="AD132">
        <v>0.987598647125141</v>
      </c>
      <c r="AE132">
        <v>1.5219842164599774E-2</v>
      </c>
      <c r="AF132">
        <v>0.97463359639233371</v>
      </c>
      <c r="AG132">
        <v>1.0146561443066518E-2</v>
      </c>
      <c r="AH132">
        <v>2121.16004389622</v>
      </c>
      <c r="AI132">
        <v>9911.3977887551246</v>
      </c>
      <c r="AJ132">
        <v>1898.0911891064752</v>
      </c>
      <c r="AK132">
        <v>3365.9767172287507</v>
      </c>
      <c r="AL132">
        <v>344.82486860360399</v>
      </c>
      <c r="AM132">
        <v>4271.6476358815589</v>
      </c>
      <c r="AN132">
        <v>5.215414013145956E-5</v>
      </c>
      <c r="AO132">
        <v>3.2669980890354474E-4</v>
      </c>
      <c r="AP132">
        <v>7.3994881341019205E-5</v>
      </c>
      <c r="AQ132">
        <v>1.1492342404186173E-4</v>
      </c>
      <c r="AR132">
        <v>6.5968897912392757E-5</v>
      </c>
      <c r="AS132">
        <v>1.0573279524001229E-4</v>
      </c>
    </row>
    <row r="133" spans="1:1477" x14ac:dyDescent="0.25">
      <c r="A133">
        <v>132</v>
      </c>
      <c r="B133" s="2" t="s">
        <v>104</v>
      </c>
      <c r="C133">
        <v>1</v>
      </c>
      <c r="D133" s="11">
        <v>1845.9060159853307</v>
      </c>
      <c r="E133">
        <v>2.4492104212472054</v>
      </c>
      <c r="F133">
        <v>0</v>
      </c>
      <c r="G133" s="11">
        <f t="shared" si="2"/>
        <v>1.515291530761591E-2</v>
      </c>
      <c r="H133">
        <f t="shared" si="3"/>
        <v>0.98484708469238413</v>
      </c>
      <c r="I133">
        <f t="shared" si="4"/>
        <v>0</v>
      </c>
      <c r="J133" s="11">
        <v>0.5</v>
      </c>
      <c r="K133" s="8">
        <v>5.0000000000000002E-5</v>
      </c>
      <c r="L133" s="2">
        <v>600</v>
      </c>
      <c r="M133" s="2">
        <f t="shared" si="5"/>
        <v>0.34828415395949636</v>
      </c>
      <c r="N133" s="17">
        <v>0.125</v>
      </c>
      <c r="O133">
        <v>49.166666667092322</v>
      </c>
      <c r="P133">
        <v>72.92</v>
      </c>
      <c r="Q133">
        <v>1</v>
      </c>
      <c r="R133">
        <v>2600</v>
      </c>
      <c r="S133">
        <v>2600</v>
      </c>
      <c r="T133">
        <v>5.5399999618530273</v>
      </c>
      <c r="U133">
        <v>4.0526315789473681</v>
      </c>
      <c r="V133">
        <v>1.1711229659977651</v>
      </c>
      <c r="W133">
        <v>3.2265349441274798E-3</v>
      </c>
      <c r="X133">
        <v>1.7422420562439724E-8</v>
      </c>
      <c r="Y133">
        <v>-2.9143163163661251E-5</v>
      </c>
      <c r="Z133">
        <v>380.74425260060798</v>
      </c>
      <c r="AA133">
        <v>-5.0774444515710769E-13</v>
      </c>
      <c r="AB133">
        <v>3.0872980768144085E-14</v>
      </c>
      <c r="AC133">
        <v>3.0883397830982429E-11</v>
      </c>
      <c r="AD133">
        <v>0.99890290729566655</v>
      </c>
      <c r="AE133">
        <v>3.2912781130005485E-3</v>
      </c>
      <c r="AF133">
        <v>0.99561162918266588</v>
      </c>
      <c r="AG133">
        <v>1.0970927043335162E-3</v>
      </c>
      <c r="AH133">
        <v>5269.3776544841949</v>
      </c>
      <c r="AI133">
        <v>3840.9765939073459</v>
      </c>
      <c r="AJ133">
        <v>1177.1459971770519</v>
      </c>
      <c r="AK133">
        <v>3777.0027071915301</v>
      </c>
      <c r="AL133">
        <v>1722.6734230750731</v>
      </c>
      <c r="AM133">
        <v>6997.5438696169031</v>
      </c>
      <c r="AN133">
        <v>7.9648745204498675E-5</v>
      </c>
      <c r="AO133">
        <v>6.8723301338937038E-5</v>
      </c>
      <c r="AP133">
        <v>2.904802584431477E-5</v>
      </c>
      <c r="AQ133">
        <v>5.592390564111779E-5</v>
      </c>
      <c r="AR133">
        <v>3.1352688516887778E-5</v>
      </c>
      <c r="AS133">
        <v>1.5115749131746053E-4</v>
      </c>
    </row>
    <row r="134" spans="1:1477" x14ac:dyDescent="0.25">
      <c r="A134">
        <v>133</v>
      </c>
      <c r="B134" s="2" t="s">
        <v>105</v>
      </c>
      <c r="C134">
        <v>0</v>
      </c>
      <c r="D134" s="11">
        <v>1845.9060159853307</v>
      </c>
      <c r="E134">
        <v>2.4492104212472054</v>
      </c>
      <c r="F134">
        <v>0</v>
      </c>
      <c r="G134" s="11">
        <f t="shared" si="2"/>
        <v>0.60608300731615405</v>
      </c>
      <c r="H134">
        <f t="shared" si="3"/>
        <v>0.39391699268384589</v>
      </c>
      <c r="I134">
        <f t="shared" si="4"/>
        <v>0</v>
      </c>
      <c r="J134" s="11">
        <v>0.5</v>
      </c>
      <c r="K134" s="37">
        <v>5.0000000000000001E-3</v>
      </c>
      <c r="L134" s="2">
        <v>600</v>
      </c>
      <c r="M134" s="2">
        <f t="shared" si="5"/>
        <v>0.34828415395949636</v>
      </c>
      <c r="N134" s="17">
        <v>0.125</v>
      </c>
      <c r="O134" t="s">
        <v>237</v>
      </c>
      <c r="P134" t="s">
        <v>237</v>
      </c>
      <c r="Q134" t="s">
        <v>237</v>
      </c>
      <c r="R134" t="s">
        <v>237</v>
      </c>
      <c r="S134" t="s">
        <v>237</v>
      </c>
      <c r="T134" t="s">
        <v>237</v>
      </c>
      <c r="U134" t="s">
        <v>237</v>
      </c>
      <c r="V134" t="s">
        <v>237</v>
      </c>
      <c r="W134" t="s">
        <v>237</v>
      </c>
      <c r="X134" t="s">
        <v>237</v>
      </c>
      <c r="Y134" t="s">
        <v>237</v>
      </c>
      <c r="Z134" t="s">
        <v>237</v>
      </c>
      <c r="AA134" t="s">
        <v>237</v>
      </c>
      <c r="AB134" t="s">
        <v>237</v>
      </c>
      <c r="AC134" t="s">
        <v>237</v>
      </c>
      <c r="AD134" t="s">
        <v>237</v>
      </c>
      <c r="AE134" t="s">
        <v>237</v>
      </c>
      <c r="AF134" t="s">
        <v>237</v>
      </c>
      <c r="AG134" t="s">
        <v>237</v>
      </c>
      <c r="AH134" t="s">
        <v>237</v>
      </c>
      <c r="AI134" t="s">
        <v>237</v>
      </c>
      <c r="AJ134" t="s">
        <v>237</v>
      </c>
      <c r="AK134" t="s">
        <v>237</v>
      </c>
      <c r="AL134" t="s">
        <v>237</v>
      </c>
      <c r="AM134" t="s">
        <v>237</v>
      </c>
      <c r="AN134" t="s">
        <v>237</v>
      </c>
      <c r="AO134" t="s">
        <v>237</v>
      </c>
      <c r="AP134" t="s">
        <v>237</v>
      </c>
      <c r="AQ134" t="s">
        <v>237</v>
      </c>
      <c r="AR134" t="s">
        <v>237</v>
      </c>
      <c r="AS134" t="s">
        <v>237</v>
      </c>
    </row>
    <row r="135" spans="1:1477" x14ac:dyDescent="0.25">
      <c r="A135">
        <v>134</v>
      </c>
      <c r="B135" s="2" t="s">
        <v>106</v>
      </c>
      <c r="C135">
        <v>1</v>
      </c>
      <c r="D135" s="11">
        <v>1845.9060159853307</v>
      </c>
      <c r="E135">
        <v>2.4492104212472054</v>
      </c>
      <c r="F135">
        <v>0</v>
      </c>
      <c r="G135" s="11">
        <f t="shared" si="2"/>
        <v>0.13334417602194046</v>
      </c>
      <c r="H135">
        <f t="shared" si="3"/>
        <v>0.86665582397805951</v>
      </c>
      <c r="I135">
        <f t="shared" si="4"/>
        <v>0</v>
      </c>
      <c r="J135" s="23">
        <v>5</v>
      </c>
      <c r="K135" s="6">
        <v>5.0000000000000001E-4</v>
      </c>
      <c r="L135" s="9">
        <v>600</v>
      </c>
      <c r="M135" s="2">
        <f t="shared" si="5"/>
        <v>3.4828415395949635</v>
      </c>
      <c r="N135" s="17">
        <v>0.125</v>
      </c>
      <c r="O135">
        <v>49.166666667092322</v>
      </c>
      <c r="P135">
        <v>67.08</v>
      </c>
      <c r="Q135">
        <v>1</v>
      </c>
      <c r="R135">
        <v>5400</v>
      </c>
      <c r="S135">
        <v>5400</v>
      </c>
      <c r="T135">
        <v>12</v>
      </c>
      <c r="U135">
        <v>1.8387096774193548</v>
      </c>
      <c r="V135">
        <v>1.1101761934682903</v>
      </c>
      <c r="W135">
        <v>6.3796473979564183E-4</v>
      </c>
      <c r="X135">
        <v>3.4448379432421636E-9</v>
      </c>
      <c r="Y135">
        <v>-2.9977916978756193E-5</v>
      </c>
      <c r="Z135">
        <v>556.76400396379904</v>
      </c>
      <c r="AA135">
        <v>-1.0326906586778281E-13</v>
      </c>
      <c r="AB135">
        <v>2.8833141630464198E-15</v>
      </c>
      <c r="AC135">
        <v>2.0770036675753748E-11</v>
      </c>
      <c r="AD135">
        <v>7.8115682766845551E-2</v>
      </c>
      <c r="AE135">
        <v>0</v>
      </c>
      <c r="AF135">
        <v>0.62611806797853309</v>
      </c>
      <c r="AG135">
        <v>0.37388193202146691</v>
      </c>
      <c r="AH135">
        <v>934.95754679323943</v>
      </c>
      <c r="AI135">
        <v>179.76346022492521</v>
      </c>
      <c r="AJ135">
        <v>1024.2379882669932</v>
      </c>
      <c r="AK135">
        <v>684.13112216219304</v>
      </c>
      <c r="AL135">
        <v>266.08002251845897</v>
      </c>
      <c r="AM135">
        <v>375.70642336951556</v>
      </c>
      <c r="AN135">
        <v>5.6991142648678448E-6</v>
      </c>
      <c r="AO135">
        <v>3.569440386531438E-6</v>
      </c>
      <c r="AP135">
        <v>5.8678751304888536E-6</v>
      </c>
      <c r="AQ135">
        <v>5.6532134460993758E-6</v>
      </c>
      <c r="AR135">
        <v>5.0545742260802201E-6</v>
      </c>
      <c r="AS135">
        <v>6.3550993895756594E-6</v>
      </c>
    </row>
    <row r="136" spans="1:1477" x14ac:dyDescent="0.25">
      <c r="A136">
        <v>135</v>
      </c>
      <c r="B136" s="2" t="s">
        <v>107</v>
      </c>
      <c r="C136">
        <v>1</v>
      </c>
      <c r="D136" s="11">
        <v>1845.9060159853307</v>
      </c>
      <c r="E136">
        <v>2.4492104212472054</v>
      </c>
      <c r="F136">
        <v>0</v>
      </c>
      <c r="G136" s="11">
        <f t="shared" si="2"/>
        <v>1.515291530761591E-2</v>
      </c>
      <c r="H136">
        <f t="shared" si="3"/>
        <v>0.98484708469238413</v>
      </c>
      <c r="I136">
        <f t="shared" si="4"/>
        <v>0</v>
      </c>
      <c r="J136" s="23">
        <v>5</v>
      </c>
      <c r="K136" s="8">
        <v>5.0000000000000002E-5</v>
      </c>
      <c r="L136" s="2">
        <v>600</v>
      </c>
      <c r="M136" s="2">
        <f t="shared" si="5"/>
        <v>3.4828415395949635</v>
      </c>
      <c r="N136" s="17">
        <v>0.125</v>
      </c>
      <c r="O136">
        <v>49.166666667092322</v>
      </c>
      <c r="P136">
        <v>78.44</v>
      </c>
      <c r="Q136">
        <v>1</v>
      </c>
      <c r="R136">
        <v>6600</v>
      </c>
      <c r="S136">
        <v>6600</v>
      </c>
      <c r="T136">
        <v>5.7899999618530273</v>
      </c>
      <c r="U136">
        <v>1.5135135135135136</v>
      </c>
      <c r="V136">
        <v>1.1431279982723763</v>
      </c>
      <c r="W136">
        <v>9.0849387871013278E-4</v>
      </c>
      <c r="X136">
        <v>4.9056225044447242E-9</v>
      </c>
      <c r="Y136">
        <v>-4.126638648989397E-5</v>
      </c>
      <c r="Z136">
        <v>403.06074363139624</v>
      </c>
      <c r="AA136">
        <v>-2.0243731424193759E-13</v>
      </c>
      <c r="AB136">
        <v>1.6451639340098642E-14</v>
      </c>
      <c r="AC136">
        <v>1.3047143961537742E-11</v>
      </c>
      <c r="AD136">
        <v>7.5981642019377876E-2</v>
      </c>
      <c r="AE136">
        <v>0</v>
      </c>
      <c r="AF136">
        <v>0.95053544110147892</v>
      </c>
      <c r="AG136">
        <v>4.9464558898521166E-2</v>
      </c>
      <c r="AH136">
        <v>6059.527227570431</v>
      </c>
      <c r="AI136">
        <v>4028.4867155433012</v>
      </c>
      <c r="AJ136">
        <v>1822.4883939057531</v>
      </c>
      <c r="AK136">
        <v>11.161563384471364</v>
      </c>
      <c r="AL136">
        <v>1910.4638983994862</v>
      </c>
      <c r="AM136">
        <v>5166.8662420082337</v>
      </c>
      <c r="AN136">
        <v>9.546330575811594E-6</v>
      </c>
      <c r="AO136">
        <v>8.2181498798018814E-6</v>
      </c>
      <c r="AP136">
        <v>6.5228600444854508E-6</v>
      </c>
      <c r="AQ136">
        <v>2.0487402977422845E-6</v>
      </c>
      <c r="AR136">
        <v>5.7805844575858732E-6</v>
      </c>
      <c r="AS136">
        <v>8.3771436941899354E-6</v>
      </c>
    </row>
    <row r="137" spans="1:1477" x14ac:dyDescent="0.25">
      <c r="A137">
        <v>136</v>
      </c>
      <c r="B137" s="2" t="s">
        <v>108</v>
      </c>
      <c r="C137">
        <v>1</v>
      </c>
      <c r="D137" s="11">
        <v>1845.9060159853307</v>
      </c>
      <c r="E137">
        <v>2.4492104212472054</v>
      </c>
      <c r="F137">
        <v>0</v>
      </c>
      <c r="G137" s="11">
        <f t="shared" si="2"/>
        <v>0.60608300731615405</v>
      </c>
      <c r="H137">
        <f t="shared" si="3"/>
        <v>0.39391699268384589</v>
      </c>
      <c r="I137">
        <f t="shared" si="4"/>
        <v>0</v>
      </c>
      <c r="J137" s="23">
        <v>5</v>
      </c>
      <c r="K137" s="37">
        <v>5.0000000000000001E-3</v>
      </c>
      <c r="L137" s="2">
        <v>600</v>
      </c>
      <c r="M137" s="2">
        <f t="shared" si="5"/>
        <v>3.4828415395949635</v>
      </c>
      <c r="N137" s="17">
        <v>0.125</v>
      </c>
      <c r="O137">
        <v>49.166666667092322</v>
      </c>
      <c r="P137">
        <v>34.44</v>
      </c>
      <c r="Q137">
        <v>1</v>
      </c>
      <c r="R137">
        <v>2400</v>
      </c>
      <c r="S137">
        <v>2400</v>
      </c>
      <c r="T137">
        <v>54</v>
      </c>
      <c r="U137">
        <v>2.7941176470588234</v>
      </c>
      <c r="V137">
        <v>1.1043333624587219</v>
      </c>
      <c r="W137">
        <v>3.4363776906070178E-4</v>
      </c>
      <c r="X137">
        <v>1.8555514932856899E-9</v>
      </c>
      <c r="Y137">
        <v>-5.2554815102511425E-5</v>
      </c>
      <c r="Z137">
        <v>2460.5083160203476</v>
      </c>
      <c r="AA137">
        <v>-9.7518165642818398E-14</v>
      </c>
      <c r="AB137">
        <v>4.6652145240401999E-15</v>
      </c>
      <c r="AC137">
        <v>8.3629892601598807E-12</v>
      </c>
      <c r="AD137">
        <v>3.8327526132404179E-2</v>
      </c>
      <c r="AE137">
        <v>0</v>
      </c>
      <c r="AF137">
        <v>0.1335656213704994</v>
      </c>
      <c r="AG137">
        <v>0.86643437862950068</v>
      </c>
      <c r="AH137">
        <v>4939.1841008617166</v>
      </c>
      <c r="AI137">
        <v>4041.6203619881699</v>
      </c>
      <c r="AJ137">
        <v>491.24947162480152</v>
      </c>
      <c r="AK137">
        <v>268.46201934502193</v>
      </c>
      <c r="AL137">
        <v>102.67740272476297</v>
      </c>
      <c r="AM137">
        <v>8.4150414946132471E-2</v>
      </c>
      <c r="AN137">
        <v>3.3208354701817556E-6</v>
      </c>
      <c r="AO137">
        <v>3.9658090162294179E-6</v>
      </c>
      <c r="AP137">
        <v>9.2233804598298797E-7</v>
      </c>
      <c r="AQ137">
        <v>1.2211356663717044E-6</v>
      </c>
      <c r="AR137">
        <v>2.910158851955766E-7</v>
      </c>
      <c r="AS137">
        <v>3.4036038676512384E-7</v>
      </c>
    </row>
    <row r="138" spans="1:1477" s="1" customFormat="1" x14ac:dyDescent="0.25">
      <c r="A138">
        <v>137</v>
      </c>
      <c r="B138" s="5" t="s">
        <v>109</v>
      </c>
      <c r="C138" s="1">
        <v>1</v>
      </c>
      <c r="D138" s="12">
        <v>1845.9060159853307</v>
      </c>
      <c r="E138" s="1">
        <v>1.3607378790284337</v>
      </c>
      <c r="F138" s="1">
        <v>0.44543902382940764</v>
      </c>
      <c r="G138" s="12">
        <f t="shared" si="2"/>
        <v>0.31044746088845493</v>
      </c>
      <c r="H138" s="1">
        <f t="shared" si="3"/>
        <v>0.62281271676228689</v>
      </c>
      <c r="I138" s="1">
        <f t="shared" si="4"/>
        <v>6.6739822349258168E-2</v>
      </c>
      <c r="J138" s="12">
        <v>0.5</v>
      </c>
      <c r="K138" s="7">
        <v>5.0000000000000001E-4</v>
      </c>
      <c r="L138" s="19">
        <v>600</v>
      </c>
      <c r="M138" s="5">
        <f t="shared" si="5"/>
        <v>0.34828415395949636</v>
      </c>
      <c r="N138" s="20">
        <v>3.125E-2</v>
      </c>
      <c r="O138">
        <v>49.166666667092322</v>
      </c>
      <c r="P138">
        <v>28.599999999999998</v>
      </c>
      <c r="Q138">
        <v>2</v>
      </c>
      <c r="R138">
        <v>5000</v>
      </c>
      <c r="S138">
        <v>2800</v>
      </c>
      <c r="T138">
        <v>11.800000190734863</v>
      </c>
      <c r="U138">
        <v>0.57352941176470584</v>
      </c>
      <c r="V138">
        <v>1.1833028244619097</v>
      </c>
      <c r="W138">
        <v>2.8494923559432548E-3</v>
      </c>
      <c r="X138">
        <v>1.5386492033832853E-8</v>
      </c>
      <c r="Y138">
        <v>-6.5980946646071321E-5</v>
      </c>
      <c r="Z138">
        <v>67.557512422352659</v>
      </c>
      <c r="AA138">
        <v>-1.0152153099545269E-12</v>
      </c>
      <c r="AB138">
        <v>3.6731936059770322E-14</v>
      </c>
      <c r="AC138">
        <v>2.9809705092345289E-11</v>
      </c>
      <c r="AD138">
        <v>0.99860139860139863</v>
      </c>
      <c r="AE138">
        <v>0</v>
      </c>
      <c r="AF138">
        <v>0.99860139860139863</v>
      </c>
      <c r="AG138">
        <v>1.3986013986013988E-3</v>
      </c>
      <c r="AH138">
        <v>5514.3703582135522</v>
      </c>
      <c r="AI138">
        <v>847.43239101872962</v>
      </c>
      <c r="AJ138">
        <v>2739.2926138040075</v>
      </c>
      <c r="AK138">
        <v>1551.831618291917</v>
      </c>
      <c r="AL138">
        <v>1529.623488014274</v>
      </c>
      <c r="AM138">
        <v>5159.8395136737036</v>
      </c>
      <c r="AN138">
        <v>1.1389784834642119E-5</v>
      </c>
      <c r="AO138">
        <v>3.3900917179062425E-6</v>
      </c>
      <c r="AP138">
        <v>1.7467710032416991E-5</v>
      </c>
      <c r="AQ138">
        <v>1.4936739069737024E-5</v>
      </c>
      <c r="AR138">
        <v>1.2852375463147735E-5</v>
      </c>
      <c r="AS138">
        <v>2.5655056501751395E-5</v>
      </c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  <c r="LD138"/>
      <c r="LE138"/>
      <c r="LF138"/>
      <c r="LG138"/>
      <c r="LH138"/>
      <c r="LI138"/>
      <c r="LJ138"/>
      <c r="LK138"/>
      <c r="LL138"/>
      <c r="LM138"/>
      <c r="LN138"/>
      <c r="LO138"/>
      <c r="LP138"/>
      <c r="LQ138"/>
      <c r="LR138"/>
      <c r="LS138"/>
      <c r="LT138"/>
      <c r="LU138"/>
      <c r="LV138"/>
      <c r="LW138"/>
      <c r="LX138"/>
      <c r="LY138"/>
      <c r="LZ138"/>
      <c r="MA138"/>
      <c r="MB138"/>
      <c r="MC138"/>
      <c r="MD138"/>
      <c r="ME138"/>
      <c r="MF138"/>
      <c r="MG138"/>
      <c r="MH138"/>
      <c r="MI138"/>
      <c r="MJ138"/>
      <c r="MK138"/>
      <c r="ML138"/>
      <c r="MM138"/>
      <c r="MN138"/>
      <c r="MO138"/>
      <c r="MP138"/>
      <c r="MQ138"/>
      <c r="MR138"/>
      <c r="MS138"/>
      <c r="MT138"/>
      <c r="MU138"/>
      <c r="MV138"/>
      <c r="MW138"/>
      <c r="MX138"/>
      <c r="MY138"/>
      <c r="MZ138"/>
      <c r="NA138"/>
      <c r="NB138"/>
      <c r="NC138"/>
      <c r="ND138"/>
      <c r="NE138"/>
      <c r="NF138"/>
      <c r="NG138"/>
      <c r="NH138"/>
      <c r="NI138"/>
      <c r="NJ138"/>
      <c r="NK138"/>
      <c r="NL138"/>
      <c r="NM138"/>
      <c r="NN138"/>
      <c r="NO138"/>
      <c r="NP138"/>
      <c r="NQ138"/>
      <c r="NR138"/>
      <c r="NS138"/>
      <c r="NT138"/>
      <c r="NU138"/>
      <c r="NV138"/>
      <c r="NW138"/>
      <c r="NX138"/>
      <c r="NY138"/>
      <c r="NZ138"/>
      <c r="OA138"/>
      <c r="OB138"/>
      <c r="OC138"/>
      <c r="OD138"/>
      <c r="OE138"/>
      <c r="OF138"/>
      <c r="OG138"/>
      <c r="OH138"/>
      <c r="OI138"/>
      <c r="OJ138"/>
      <c r="OK138"/>
      <c r="OL138"/>
      <c r="OM138"/>
      <c r="ON138"/>
      <c r="OO138"/>
      <c r="OP138"/>
      <c r="OQ138"/>
      <c r="OR138"/>
      <c r="OS138"/>
      <c r="OT138"/>
      <c r="OU138"/>
      <c r="OV138"/>
      <c r="OW138"/>
      <c r="OX138"/>
      <c r="OY138"/>
      <c r="OZ138"/>
      <c r="PA138"/>
      <c r="PB138"/>
      <c r="PC138"/>
      <c r="PD138"/>
      <c r="PE138"/>
      <c r="PF138"/>
      <c r="PG138"/>
      <c r="PH138"/>
      <c r="PI138"/>
      <c r="PJ138"/>
      <c r="PK138"/>
      <c r="PL138"/>
      <c r="PM138"/>
      <c r="PN138"/>
      <c r="PO138"/>
      <c r="PP138"/>
      <c r="PQ138"/>
      <c r="PR138"/>
      <c r="PS138"/>
      <c r="PT138"/>
      <c r="PU138"/>
      <c r="PV138"/>
      <c r="PW138"/>
      <c r="PX138"/>
      <c r="PY138"/>
      <c r="PZ138"/>
      <c r="QA138"/>
      <c r="QB138"/>
      <c r="QC138"/>
      <c r="QD138"/>
      <c r="QE138"/>
      <c r="QF138"/>
      <c r="QG138"/>
      <c r="QH138"/>
      <c r="QI138"/>
      <c r="QJ138"/>
      <c r="QK138"/>
      <c r="QL138"/>
      <c r="QM138"/>
      <c r="QN138"/>
      <c r="QO138"/>
      <c r="QP138"/>
      <c r="QQ138"/>
      <c r="QR138"/>
      <c r="QS138"/>
      <c r="QT138"/>
      <c r="QU138"/>
      <c r="QV138"/>
      <c r="QW138"/>
      <c r="QX138"/>
      <c r="QY138"/>
      <c r="QZ138"/>
      <c r="RA138"/>
      <c r="RB138"/>
      <c r="RC138"/>
      <c r="RD138"/>
      <c r="RE138"/>
      <c r="RF138"/>
      <c r="RG138"/>
      <c r="RH138"/>
      <c r="RI138"/>
      <c r="RJ138"/>
      <c r="RK138"/>
      <c r="RL138"/>
      <c r="RM138"/>
      <c r="RN138"/>
      <c r="RO138"/>
      <c r="RP138"/>
      <c r="RQ138"/>
      <c r="RR138"/>
      <c r="RS138"/>
      <c r="RT138"/>
      <c r="RU138"/>
      <c r="RV138"/>
      <c r="RW138"/>
      <c r="RX138"/>
      <c r="RY138"/>
      <c r="RZ138"/>
      <c r="SA138"/>
      <c r="SB138"/>
      <c r="SC138"/>
      <c r="SD138"/>
      <c r="SE138"/>
      <c r="SF138"/>
      <c r="SG138"/>
      <c r="SH138"/>
      <c r="SI138"/>
      <c r="SJ138"/>
      <c r="SK138"/>
      <c r="SL138"/>
      <c r="SM138"/>
      <c r="SN138"/>
      <c r="SO138"/>
      <c r="SP138"/>
      <c r="SQ138"/>
      <c r="SR138"/>
      <c r="SS138"/>
      <c r="ST138"/>
      <c r="SU138"/>
      <c r="SV138"/>
      <c r="SW138"/>
      <c r="SX138"/>
      <c r="SY138"/>
      <c r="SZ138"/>
      <c r="TA138"/>
      <c r="TB138"/>
      <c r="TC138"/>
      <c r="TD138"/>
      <c r="TE138"/>
      <c r="TF138"/>
      <c r="TG138"/>
      <c r="TH138"/>
      <c r="TI138"/>
      <c r="TJ138"/>
      <c r="TK138"/>
      <c r="TL138"/>
      <c r="TM138"/>
      <c r="TN138"/>
      <c r="TO138"/>
      <c r="TP138"/>
      <c r="TQ138"/>
      <c r="TR138"/>
      <c r="TS138"/>
      <c r="TT138"/>
      <c r="TU138"/>
      <c r="TV138"/>
      <c r="TW138"/>
      <c r="TX138"/>
      <c r="TY138"/>
      <c r="TZ138"/>
      <c r="UA138"/>
      <c r="UB138"/>
      <c r="UC138"/>
      <c r="UD138"/>
      <c r="UE138"/>
      <c r="UF138"/>
      <c r="UG138"/>
      <c r="UH138"/>
      <c r="UI138"/>
      <c r="UJ138"/>
      <c r="UK138"/>
      <c r="UL138"/>
      <c r="UM138"/>
      <c r="UN138"/>
      <c r="UO138"/>
      <c r="UP138"/>
      <c r="UQ138"/>
      <c r="UR138"/>
      <c r="US138"/>
      <c r="UT138"/>
      <c r="UU138"/>
      <c r="UV138"/>
      <c r="UW138"/>
      <c r="UX138"/>
      <c r="UY138"/>
      <c r="UZ138"/>
      <c r="VA138"/>
      <c r="VB138"/>
      <c r="VC138"/>
      <c r="VD138"/>
      <c r="VE138"/>
      <c r="VF138"/>
      <c r="VG138"/>
      <c r="VH138"/>
      <c r="VI138"/>
      <c r="VJ138"/>
      <c r="VK138"/>
      <c r="VL138"/>
      <c r="VM138"/>
      <c r="VN138"/>
      <c r="VO138"/>
      <c r="VP138"/>
      <c r="VQ138"/>
      <c r="VR138"/>
      <c r="VS138"/>
      <c r="VT138"/>
      <c r="VU138"/>
      <c r="VV138"/>
      <c r="VW138"/>
      <c r="VX138"/>
      <c r="VY138"/>
      <c r="VZ138"/>
      <c r="WA138"/>
      <c r="WB138"/>
      <c r="WC138"/>
      <c r="WD138"/>
      <c r="WE138"/>
      <c r="WF138"/>
      <c r="WG138"/>
      <c r="WH138"/>
      <c r="WI138"/>
      <c r="WJ138"/>
      <c r="WK138"/>
      <c r="WL138"/>
      <c r="WM138"/>
      <c r="WN138"/>
      <c r="WO138"/>
      <c r="WP138"/>
      <c r="WQ138"/>
      <c r="WR138"/>
      <c r="WS138"/>
      <c r="WT138"/>
      <c r="WU138"/>
      <c r="WV138"/>
      <c r="WW138"/>
      <c r="WX138"/>
      <c r="WY138"/>
      <c r="WZ138"/>
      <c r="XA138"/>
      <c r="XB138"/>
      <c r="XC138"/>
      <c r="XD138"/>
      <c r="XE138"/>
      <c r="XF138"/>
      <c r="XG138"/>
      <c r="XH138"/>
      <c r="XI138"/>
      <c r="XJ138"/>
      <c r="XK138"/>
      <c r="XL138"/>
      <c r="XM138"/>
      <c r="XN138"/>
      <c r="XO138"/>
      <c r="XP138"/>
      <c r="XQ138"/>
      <c r="XR138"/>
      <c r="XS138"/>
      <c r="XT138"/>
      <c r="XU138"/>
      <c r="XV138"/>
      <c r="XW138"/>
      <c r="XX138"/>
      <c r="XY138"/>
      <c r="XZ138"/>
      <c r="YA138"/>
      <c r="YB138"/>
      <c r="YC138"/>
      <c r="YD138"/>
      <c r="YE138"/>
      <c r="YF138"/>
      <c r="YG138"/>
      <c r="YH138"/>
      <c r="YI138"/>
      <c r="YJ138"/>
      <c r="YK138"/>
      <c r="YL138"/>
      <c r="YM138"/>
      <c r="YN138"/>
      <c r="YO138"/>
      <c r="YP138"/>
      <c r="YQ138"/>
      <c r="YR138"/>
      <c r="YS138"/>
      <c r="YT138"/>
      <c r="YU138"/>
      <c r="YV138"/>
      <c r="YW138"/>
      <c r="YX138"/>
      <c r="YY138"/>
      <c r="YZ138"/>
      <c r="ZA138"/>
      <c r="ZB138"/>
      <c r="ZC138"/>
      <c r="ZD138"/>
      <c r="ZE138"/>
      <c r="ZF138"/>
      <c r="ZG138"/>
      <c r="ZH138"/>
      <c r="ZI138"/>
      <c r="ZJ138"/>
      <c r="ZK138"/>
      <c r="ZL138"/>
      <c r="ZM138"/>
      <c r="ZN138"/>
      <c r="ZO138"/>
      <c r="ZP138"/>
      <c r="ZQ138"/>
      <c r="ZR138"/>
      <c r="ZS138"/>
      <c r="ZT138"/>
      <c r="ZU138"/>
      <c r="ZV138"/>
      <c r="ZW138"/>
      <c r="ZX138"/>
      <c r="ZY138"/>
      <c r="ZZ138"/>
      <c r="AAA138"/>
      <c r="AAB138"/>
      <c r="AAC138"/>
      <c r="AAD138"/>
      <c r="AAE138"/>
      <c r="AAF138"/>
      <c r="AAG138"/>
      <c r="AAH138"/>
      <c r="AAI138"/>
      <c r="AAJ138"/>
      <c r="AAK138"/>
      <c r="AAL138"/>
      <c r="AAM138"/>
      <c r="AAN138"/>
      <c r="AAO138"/>
      <c r="AAP138"/>
      <c r="AAQ138"/>
      <c r="AAR138"/>
      <c r="AAS138"/>
      <c r="AAT138"/>
      <c r="AAU138"/>
      <c r="AAV138"/>
      <c r="AAW138"/>
      <c r="AAX138"/>
      <c r="AAY138"/>
      <c r="AAZ138"/>
      <c r="ABA138"/>
      <c r="ABB138"/>
      <c r="ABC138"/>
      <c r="ABD138"/>
      <c r="ABE138"/>
      <c r="ABF138"/>
      <c r="ABG138"/>
      <c r="ABH138"/>
      <c r="ABI138"/>
      <c r="ABJ138"/>
      <c r="ABK138"/>
      <c r="ABL138"/>
      <c r="ABM138"/>
      <c r="ABN138"/>
      <c r="ABO138"/>
      <c r="ABP138"/>
      <c r="ABQ138"/>
      <c r="ABR138"/>
      <c r="ABS138"/>
      <c r="ABT138"/>
      <c r="ABU138"/>
      <c r="ABV138"/>
      <c r="ABW138"/>
      <c r="ABX138"/>
      <c r="ABY138"/>
      <c r="ABZ138"/>
      <c r="ACA138"/>
      <c r="ACB138"/>
      <c r="ACC138"/>
      <c r="ACD138"/>
      <c r="ACE138"/>
      <c r="ACF138"/>
      <c r="ACG138"/>
      <c r="ACH138"/>
      <c r="ACI138"/>
      <c r="ACJ138"/>
      <c r="ACK138"/>
      <c r="ACL138"/>
      <c r="ACM138"/>
      <c r="ACN138"/>
      <c r="ACO138"/>
      <c r="ACP138"/>
      <c r="ACQ138"/>
      <c r="ACR138"/>
      <c r="ACS138"/>
      <c r="ACT138"/>
      <c r="ACU138"/>
      <c r="ACV138"/>
      <c r="ACW138"/>
      <c r="ACX138"/>
      <c r="ACY138"/>
      <c r="ACZ138"/>
      <c r="ADA138"/>
      <c r="ADB138"/>
      <c r="ADC138"/>
      <c r="ADD138"/>
      <c r="ADE138"/>
      <c r="ADF138"/>
      <c r="ADG138"/>
      <c r="ADH138"/>
      <c r="ADI138"/>
      <c r="ADJ138"/>
      <c r="ADK138"/>
      <c r="ADL138"/>
      <c r="ADM138"/>
      <c r="ADN138"/>
      <c r="ADO138"/>
      <c r="ADP138"/>
      <c r="ADQ138"/>
      <c r="ADR138"/>
      <c r="ADS138"/>
      <c r="ADT138"/>
      <c r="ADU138"/>
      <c r="ADV138"/>
      <c r="ADW138"/>
      <c r="ADX138"/>
      <c r="ADY138"/>
      <c r="ADZ138"/>
      <c r="AEA138"/>
      <c r="AEB138"/>
      <c r="AEC138"/>
      <c r="AED138"/>
      <c r="AEE138"/>
      <c r="AEF138"/>
      <c r="AEG138"/>
      <c r="AEH138"/>
      <c r="AEI138"/>
      <c r="AEJ138"/>
      <c r="AEK138"/>
      <c r="AEL138"/>
      <c r="AEM138"/>
      <c r="AEN138"/>
      <c r="AEO138"/>
      <c r="AEP138"/>
      <c r="AEQ138"/>
      <c r="AER138"/>
      <c r="AES138"/>
      <c r="AET138"/>
      <c r="AEU138"/>
      <c r="AEV138"/>
      <c r="AEW138"/>
      <c r="AEX138"/>
      <c r="AEY138"/>
      <c r="AEZ138"/>
      <c r="AFA138"/>
      <c r="AFB138"/>
      <c r="AFC138"/>
      <c r="AFD138"/>
      <c r="AFE138"/>
      <c r="AFF138"/>
      <c r="AFG138"/>
      <c r="AFH138"/>
      <c r="AFI138"/>
      <c r="AFJ138"/>
      <c r="AFK138"/>
      <c r="AFL138"/>
      <c r="AFM138"/>
      <c r="AFN138"/>
      <c r="AFO138"/>
      <c r="AFP138"/>
      <c r="AFQ138"/>
      <c r="AFR138"/>
      <c r="AFS138"/>
      <c r="AFT138"/>
      <c r="AFU138"/>
      <c r="AFV138"/>
      <c r="AFW138"/>
      <c r="AFX138"/>
      <c r="AFY138"/>
      <c r="AFZ138"/>
      <c r="AGA138"/>
      <c r="AGB138"/>
      <c r="AGC138"/>
      <c r="AGD138"/>
      <c r="AGE138"/>
      <c r="AGF138"/>
      <c r="AGG138"/>
      <c r="AGH138"/>
      <c r="AGI138"/>
      <c r="AGJ138"/>
      <c r="AGK138"/>
      <c r="AGL138"/>
      <c r="AGM138"/>
      <c r="AGN138"/>
      <c r="AGO138"/>
      <c r="AGP138"/>
      <c r="AGQ138"/>
      <c r="AGR138"/>
      <c r="AGS138"/>
      <c r="AGT138"/>
      <c r="AGU138"/>
      <c r="AGV138"/>
      <c r="AGW138"/>
      <c r="AGX138"/>
      <c r="AGY138"/>
      <c r="AGZ138"/>
      <c r="AHA138"/>
      <c r="AHB138"/>
      <c r="AHC138"/>
      <c r="AHD138"/>
      <c r="AHE138"/>
      <c r="AHF138"/>
      <c r="AHG138"/>
      <c r="AHH138"/>
      <c r="AHI138"/>
      <c r="AHJ138"/>
      <c r="AHK138"/>
      <c r="AHL138"/>
      <c r="AHM138"/>
      <c r="AHN138"/>
      <c r="AHO138"/>
      <c r="AHP138"/>
      <c r="AHQ138"/>
      <c r="AHR138"/>
      <c r="AHS138"/>
      <c r="AHT138"/>
      <c r="AHU138"/>
      <c r="AHV138"/>
      <c r="AHW138"/>
      <c r="AHX138"/>
      <c r="AHY138"/>
      <c r="AHZ138"/>
      <c r="AIA138"/>
      <c r="AIB138"/>
      <c r="AIC138"/>
      <c r="AID138"/>
      <c r="AIE138"/>
      <c r="AIF138"/>
      <c r="AIG138"/>
      <c r="AIH138"/>
      <c r="AII138"/>
      <c r="AIJ138"/>
      <c r="AIK138"/>
      <c r="AIL138"/>
      <c r="AIM138"/>
      <c r="AIN138"/>
      <c r="AIO138"/>
      <c r="AIP138"/>
      <c r="AIQ138"/>
      <c r="AIR138"/>
      <c r="AIS138"/>
      <c r="AIT138"/>
      <c r="AIU138"/>
      <c r="AIV138"/>
      <c r="AIW138"/>
      <c r="AIX138"/>
      <c r="AIY138"/>
      <c r="AIZ138"/>
      <c r="AJA138"/>
      <c r="AJB138"/>
      <c r="AJC138"/>
      <c r="AJD138"/>
      <c r="AJE138"/>
      <c r="AJF138"/>
      <c r="AJG138"/>
      <c r="AJH138"/>
      <c r="AJI138"/>
      <c r="AJJ138"/>
      <c r="AJK138"/>
      <c r="AJL138"/>
      <c r="AJM138"/>
      <c r="AJN138"/>
      <c r="AJO138"/>
      <c r="AJP138"/>
      <c r="AJQ138"/>
      <c r="AJR138"/>
      <c r="AJS138"/>
      <c r="AJT138"/>
      <c r="AJU138"/>
      <c r="AJV138"/>
      <c r="AJW138"/>
      <c r="AJX138"/>
      <c r="AJY138"/>
      <c r="AJZ138"/>
      <c r="AKA138"/>
      <c r="AKB138"/>
      <c r="AKC138"/>
      <c r="AKD138"/>
      <c r="AKE138"/>
      <c r="AKF138"/>
      <c r="AKG138"/>
      <c r="AKH138"/>
      <c r="AKI138"/>
      <c r="AKJ138"/>
      <c r="AKK138"/>
      <c r="AKL138"/>
      <c r="AKM138"/>
      <c r="AKN138"/>
      <c r="AKO138"/>
      <c r="AKP138"/>
      <c r="AKQ138"/>
      <c r="AKR138"/>
      <c r="AKS138"/>
      <c r="AKT138"/>
      <c r="AKU138"/>
      <c r="AKV138"/>
      <c r="AKW138"/>
      <c r="AKX138"/>
      <c r="AKY138"/>
      <c r="AKZ138"/>
      <c r="ALA138"/>
      <c r="ALB138"/>
      <c r="ALC138"/>
      <c r="ALD138"/>
      <c r="ALE138"/>
      <c r="ALF138"/>
      <c r="ALG138"/>
      <c r="ALH138"/>
      <c r="ALI138"/>
      <c r="ALJ138"/>
      <c r="ALK138"/>
      <c r="ALL138"/>
      <c r="ALM138"/>
      <c r="ALN138"/>
      <c r="ALO138"/>
      <c r="ALP138"/>
      <c r="ALQ138"/>
      <c r="ALR138"/>
      <c r="ALS138"/>
      <c r="ALT138"/>
      <c r="ALU138"/>
      <c r="ALV138"/>
      <c r="ALW138"/>
      <c r="ALX138"/>
      <c r="ALY138"/>
      <c r="ALZ138"/>
      <c r="AMA138"/>
      <c r="AMB138"/>
      <c r="AMC138"/>
      <c r="AMD138"/>
      <c r="AME138"/>
      <c r="AMF138"/>
      <c r="AMG138"/>
      <c r="AMH138"/>
      <c r="AMI138"/>
      <c r="AMJ138"/>
      <c r="AMK138"/>
      <c r="AML138"/>
      <c r="AMM138"/>
      <c r="AMN138"/>
      <c r="AMO138"/>
      <c r="AMP138"/>
      <c r="AMQ138"/>
      <c r="AMR138"/>
      <c r="AMS138"/>
      <c r="AMT138"/>
      <c r="AMU138"/>
      <c r="AMV138"/>
      <c r="AMW138"/>
      <c r="AMX138"/>
      <c r="AMY138"/>
      <c r="AMZ138"/>
      <c r="ANA138"/>
      <c r="ANB138"/>
      <c r="ANC138"/>
      <c r="AND138"/>
      <c r="ANE138"/>
      <c r="ANF138"/>
      <c r="ANG138"/>
      <c r="ANH138"/>
      <c r="ANI138"/>
      <c r="ANJ138"/>
      <c r="ANK138"/>
      <c r="ANL138"/>
      <c r="ANM138"/>
      <c r="ANN138"/>
      <c r="ANO138"/>
      <c r="ANP138"/>
      <c r="ANQ138"/>
      <c r="ANR138"/>
      <c r="ANS138"/>
      <c r="ANT138"/>
      <c r="ANU138"/>
      <c r="ANV138"/>
      <c r="ANW138"/>
      <c r="ANX138"/>
      <c r="ANY138"/>
      <c r="ANZ138"/>
      <c r="AOA138"/>
      <c r="AOB138"/>
      <c r="AOC138"/>
      <c r="AOD138"/>
      <c r="AOE138"/>
      <c r="AOF138"/>
      <c r="AOG138"/>
      <c r="AOH138"/>
      <c r="AOI138"/>
      <c r="AOJ138"/>
      <c r="AOK138"/>
      <c r="AOL138"/>
      <c r="AOM138"/>
      <c r="AON138"/>
      <c r="AOO138"/>
      <c r="AOP138"/>
      <c r="AOQ138"/>
      <c r="AOR138"/>
      <c r="AOS138"/>
      <c r="AOT138"/>
      <c r="AOU138"/>
      <c r="AOV138"/>
      <c r="AOW138"/>
      <c r="AOX138"/>
      <c r="AOY138"/>
      <c r="AOZ138"/>
      <c r="APA138"/>
      <c r="APB138"/>
      <c r="APC138"/>
      <c r="APD138"/>
      <c r="APE138"/>
      <c r="APF138"/>
      <c r="APG138"/>
      <c r="APH138"/>
      <c r="API138"/>
      <c r="APJ138"/>
      <c r="APK138"/>
      <c r="APL138"/>
      <c r="APM138"/>
      <c r="APN138"/>
      <c r="APO138"/>
      <c r="APP138"/>
      <c r="APQ138"/>
      <c r="APR138"/>
      <c r="APS138"/>
      <c r="APT138"/>
      <c r="APU138"/>
      <c r="APV138"/>
      <c r="APW138"/>
      <c r="APX138"/>
      <c r="APY138"/>
      <c r="APZ138"/>
      <c r="AQA138"/>
      <c r="AQB138"/>
      <c r="AQC138"/>
      <c r="AQD138"/>
      <c r="AQE138"/>
      <c r="AQF138"/>
      <c r="AQG138"/>
      <c r="AQH138"/>
      <c r="AQI138"/>
      <c r="AQJ138"/>
      <c r="AQK138"/>
      <c r="AQL138"/>
      <c r="AQM138"/>
      <c r="AQN138"/>
      <c r="AQO138"/>
      <c r="AQP138"/>
      <c r="AQQ138"/>
      <c r="AQR138"/>
      <c r="AQS138"/>
      <c r="AQT138"/>
      <c r="AQU138"/>
      <c r="AQV138"/>
      <c r="AQW138"/>
      <c r="AQX138"/>
      <c r="AQY138"/>
      <c r="AQZ138"/>
      <c r="ARA138"/>
      <c r="ARB138"/>
      <c r="ARC138"/>
      <c r="ARD138"/>
      <c r="ARE138"/>
      <c r="ARF138"/>
      <c r="ARG138"/>
      <c r="ARH138"/>
      <c r="ARI138"/>
      <c r="ARJ138"/>
      <c r="ARK138"/>
      <c r="ARL138"/>
      <c r="ARM138"/>
      <c r="ARN138"/>
      <c r="ARO138"/>
      <c r="ARP138"/>
      <c r="ARQ138"/>
      <c r="ARR138"/>
      <c r="ARS138"/>
      <c r="ART138"/>
      <c r="ARU138"/>
      <c r="ARV138"/>
      <c r="ARW138"/>
      <c r="ARX138"/>
      <c r="ARY138"/>
      <c r="ARZ138"/>
      <c r="ASA138"/>
      <c r="ASB138"/>
      <c r="ASC138"/>
      <c r="ASD138"/>
      <c r="ASE138"/>
      <c r="ASF138"/>
      <c r="ASG138"/>
      <c r="ASH138"/>
      <c r="ASI138"/>
      <c r="ASJ138"/>
      <c r="ASK138"/>
      <c r="ASL138"/>
      <c r="ASM138"/>
      <c r="ASN138"/>
      <c r="ASO138"/>
      <c r="ASP138"/>
      <c r="ASQ138"/>
      <c r="ASR138"/>
      <c r="ASS138"/>
      <c r="AST138"/>
      <c r="ASU138"/>
      <c r="ASV138"/>
      <c r="ASW138"/>
      <c r="ASX138"/>
      <c r="ASY138"/>
      <c r="ASZ138"/>
      <c r="ATA138"/>
      <c r="ATB138"/>
      <c r="ATC138"/>
      <c r="ATD138"/>
      <c r="ATE138"/>
      <c r="ATF138"/>
      <c r="ATG138"/>
      <c r="ATH138"/>
      <c r="ATI138"/>
      <c r="ATJ138"/>
      <c r="ATK138"/>
      <c r="ATL138"/>
      <c r="ATM138"/>
      <c r="ATN138"/>
      <c r="ATO138"/>
      <c r="ATP138"/>
      <c r="ATQ138"/>
      <c r="ATR138"/>
      <c r="ATS138"/>
      <c r="ATT138"/>
      <c r="ATU138"/>
      <c r="ATV138"/>
      <c r="ATW138"/>
      <c r="ATX138"/>
      <c r="ATY138"/>
      <c r="ATZ138"/>
      <c r="AUA138"/>
      <c r="AUB138"/>
      <c r="AUC138"/>
      <c r="AUD138"/>
      <c r="AUE138"/>
      <c r="AUF138"/>
      <c r="AUG138"/>
      <c r="AUH138"/>
      <c r="AUI138"/>
      <c r="AUJ138"/>
      <c r="AUK138"/>
      <c r="AUL138"/>
      <c r="AUM138"/>
      <c r="AUN138"/>
      <c r="AUO138"/>
      <c r="AUP138"/>
      <c r="AUQ138"/>
      <c r="AUR138"/>
      <c r="AUS138"/>
      <c r="AUT138"/>
      <c r="AUU138"/>
      <c r="AUV138"/>
      <c r="AUW138"/>
      <c r="AUX138"/>
      <c r="AUY138"/>
      <c r="AUZ138"/>
      <c r="AVA138"/>
      <c r="AVB138"/>
      <c r="AVC138"/>
      <c r="AVD138"/>
      <c r="AVE138"/>
      <c r="AVF138"/>
      <c r="AVG138"/>
      <c r="AVH138"/>
      <c r="AVI138"/>
      <c r="AVJ138"/>
      <c r="AVK138"/>
      <c r="AVL138"/>
      <c r="AVM138"/>
      <c r="AVN138"/>
      <c r="AVO138"/>
      <c r="AVP138"/>
      <c r="AVQ138"/>
      <c r="AVR138"/>
      <c r="AVS138"/>
      <c r="AVT138"/>
      <c r="AVU138"/>
      <c r="AVV138"/>
      <c r="AVW138"/>
      <c r="AVX138"/>
      <c r="AVY138"/>
      <c r="AVZ138"/>
      <c r="AWA138"/>
      <c r="AWB138"/>
      <c r="AWC138"/>
      <c r="AWD138"/>
      <c r="AWE138"/>
      <c r="AWF138"/>
      <c r="AWG138"/>
      <c r="AWH138"/>
      <c r="AWI138"/>
      <c r="AWJ138"/>
      <c r="AWK138"/>
      <c r="AWL138"/>
      <c r="AWM138"/>
      <c r="AWN138"/>
      <c r="AWO138"/>
      <c r="AWP138"/>
      <c r="AWQ138"/>
      <c r="AWR138"/>
      <c r="AWS138"/>
      <c r="AWT138"/>
      <c r="AWU138"/>
      <c r="AWV138"/>
      <c r="AWW138"/>
      <c r="AWX138"/>
      <c r="AWY138"/>
      <c r="AWZ138"/>
      <c r="AXA138"/>
      <c r="AXB138"/>
      <c r="AXC138"/>
      <c r="AXD138"/>
      <c r="AXE138"/>
      <c r="AXF138"/>
      <c r="AXG138"/>
      <c r="AXH138"/>
      <c r="AXI138"/>
      <c r="AXJ138"/>
      <c r="AXK138"/>
      <c r="AXL138"/>
      <c r="AXM138"/>
      <c r="AXN138"/>
      <c r="AXO138"/>
      <c r="AXP138"/>
      <c r="AXQ138"/>
      <c r="AXR138"/>
      <c r="AXS138"/>
      <c r="AXT138"/>
      <c r="AXU138"/>
      <c r="AXV138"/>
      <c r="AXW138"/>
      <c r="AXX138"/>
      <c r="AXY138"/>
      <c r="AXZ138"/>
      <c r="AYA138"/>
      <c r="AYB138"/>
      <c r="AYC138"/>
      <c r="AYD138"/>
      <c r="AYE138"/>
      <c r="AYF138"/>
      <c r="AYG138"/>
      <c r="AYH138"/>
      <c r="AYI138"/>
      <c r="AYJ138"/>
      <c r="AYK138"/>
      <c r="AYL138"/>
      <c r="AYM138"/>
      <c r="AYN138"/>
      <c r="AYO138"/>
      <c r="AYP138"/>
      <c r="AYQ138"/>
      <c r="AYR138"/>
      <c r="AYS138"/>
      <c r="AYT138"/>
      <c r="AYU138"/>
      <c r="AYV138"/>
      <c r="AYW138"/>
      <c r="AYX138"/>
      <c r="AYY138"/>
      <c r="AYZ138"/>
      <c r="AZA138"/>
      <c r="AZB138"/>
      <c r="AZC138"/>
      <c r="AZD138"/>
      <c r="AZE138"/>
      <c r="AZF138"/>
      <c r="AZG138"/>
      <c r="AZH138"/>
      <c r="AZI138"/>
      <c r="AZJ138"/>
      <c r="AZK138"/>
      <c r="AZL138"/>
      <c r="AZM138"/>
      <c r="AZN138"/>
      <c r="AZO138"/>
      <c r="AZP138"/>
      <c r="AZQ138"/>
      <c r="AZR138"/>
      <c r="AZS138"/>
      <c r="AZT138"/>
      <c r="AZU138"/>
      <c r="AZV138"/>
      <c r="AZW138"/>
      <c r="AZX138"/>
      <c r="AZY138"/>
      <c r="AZZ138"/>
      <c r="BAA138"/>
      <c r="BAB138"/>
      <c r="BAC138"/>
      <c r="BAD138"/>
      <c r="BAE138"/>
      <c r="BAF138"/>
      <c r="BAG138"/>
      <c r="BAH138"/>
      <c r="BAI138"/>
      <c r="BAJ138"/>
      <c r="BAK138"/>
      <c r="BAL138"/>
      <c r="BAM138"/>
      <c r="BAN138"/>
      <c r="BAO138"/>
      <c r="BAP138"/>
      <c r="BAQ138"/>
      <c r="BAR138"/>
      <c r="BAS138"/>
      <c r="BAT138"/>
      <c r="BAU138"/>
      <c r="BAV138"/>
      <c r="BAW138"/>
      <c r="BAX138"/>
      <c r="BAY138"/>
      <c r="BAZ138"/>
      <c r="BBA138"/>
      <c r="BBB138"/>
      <c r="BBC138"/>
      <c r="BBD138"/>
      <c r="BBE138"/>
      <c r="BBF138"/>
      <c r="BBG138"/>
      <c r="BBH138"/>
      <c r="BBI138"/>
      <c r="BBJ138"/>
      <c r="BBK138"/>
      <c r="BBL138"/>
      <c r="BBM138"/>
      <c r="BBN138"/>
      <c r="BBO138"/>
      <c r="BBP138"/>
      <c r="BBQ138"/>
      <c r="BBR138"/>
      <c r="BBS138"/>
      <c r="BBT138"/>
      <c r="BBU138"/>
      <c r="BBV138"/>
      <c r="BBW138"/>
      <c r="BBX138"/>
      <c r="BBY138"/>
      <c r="BBZ138"/>
      <c r="BCA138"/>
      <c r="BCB138"/>
      <c r="BCC138"/>
      <c r="BCD138"/>
      <c r="BCE138"/>
      <c r="BCF138"/>
      <c r="BCG138"/>
      <c r="BCH138"/>
      <c r="BCI138"/>
      <c r="BCJ138"/>
      <c r="BCK138"/>
      <c r="BCL138"/>
      <c r="BCM138"/>
      <c r="BCN138"/>
      <c r="BCO138"/>
      <c r="BCP138"/>
      <c r="BCQ138"/>
      <c r="BCR138"/>
      <c r="BCS138"/>
      <c r="BCT138"/>
      <c r="BCU138"/>
      <c r="BCV138"/>
      <c r="BCW138"/>
      <c r="BCX138"/>
      <c r="BCY138"/>
      <c r="BCZ138"/>
      <c r="BDA138"/>
      <c r="BDB138"/>
      <c r="BDC138"/>
      <c r="BDD138"/>
      <c r="BDE138"/>
      <c r="BDF138"/>
      <c r="BDG138"/>
      <c r="BDH138"/>
      <c r="BDI138"/>
      <c r="BDJ138"/>
      <c r="BDK138"/>
      <c r="BDL138"/>
      <c r="BDM138"/>
      <c r="BDN138"/>
      <c r="BDO138"/>
      <c r="BDP138"/>
      <c r="BDQ138"/>
      <c r="BDR138"/>
      <c r="BDS138"/>
      <c r="BDT138"/>
      <c r="BDU138"/>
    </row>
    <row r="139" spans="1:1477" x14ac:dyDescent="0.25">
      <c r="A139">
        <v>138</v>
      </c>
      <c r="B139" s="2" t="s">
        <v>110</v>
      </c>
      <c r="C139">
        <v>1</v>
      </c>
      <c r="D139" s="11">
        <v>1845.9060159853307</v>
      </c>
      <c r="E139">
        <v>1.3607378790284337</v>
      </c>
      <c r="F139">
        <v>0.44543902382940764</v>
      </c>
      <c r="G139" s="11">
        <f t="shared" si="2"/>
        <v>0.31044746088845493</v>
      </c>
      <c r="H139">
        <f t="shared" si="3"/>
        <v>0.62281271676228689</v>
      </c>
      <c r="I139">
        <f t="shared" si="4"/>
        <v>6.6739822349258168E-2</v>
      </c>
      <c r="J139" s="11">
        <v>0.5</v>
      </c>
      <c r="K139" s="6">
        <v>5.0000000000000001E-4</v>
      </c>
      <c r="L139" s="9">
        <v>600</v>
      </c>
      <c r="M139" s="2">
        <f t="shared" si="5"/>
        <v>0.34828415395949636</v>
      </c>
      <c r="N139" s="10">
        <v>0.5</v>
      </c>
      <c r="O139">
        <v>49.166666667092322</v>
      </c>
      <c r="P139">
        <v>44.559999999999995</v>
      </c>
      <c r="Q139">
        <v>2</v>
      </c>
      <c r="R139">
        <v>7000</v>
      </c>
      <c r="S139">
        <v>5400</v>
      </c>
      <c r="T139">
        <v>13</v>
      </c>
      <c r="U139">
        <v>0.57894736842105265</v>
      </c>
      <c r="V139">
        <v>1.2336477113425952</v>
      </c>
      <c r="W139">
        <v>3.9090349539322305E-3</v>
      </c>
      <c r="X139">
        <v>2.1107736981011313E-8</v>
      </c>
      <c r="Y139">
        <v>-1.0010054512393241E-4</v>
      </c>
      <c r="Z139">
        <v>80.857152231544333</v>
      </c>
      <c r="AA139">
        <v>-2.1128959781318198E-12</v>
      </c>
      <c r="AB139">
        <v>7.4886399144397917E-14</v>
      </c>
      <c r="AC139">
        <v>7.1665016739951265E-11</v>
      </c>
      <c r="AD139">
        <v>0.99820466786355477</v>
      </c>
      <c r="AE139">
        <v>9.8743267504488343E-3</v>
      </c>
      <c r="AF139">
        <v>0.98922800718132864</v>
      </c>
      <c r="AG139">
        <v>8.9766606822262133E-4</v>
      </c>
      <c r="AH139">
        <v>8420.7935274084084</v>
      </c>
      <c r="AI139">
        <v>4070.1625793710823</v>
      </c>
      <c r="AJ139">
        <v>2139.7616528072044</v>
      </c>
      <c r="AK139">
        <v>1737.4111498960947</v>
      </c>
      <c r="AL139">
        <v>2075.9291750927578</v>
      </c>
      <c r="AM139">
        <v>2795.619206257305</v>
      </c>
      <c r="AN139">
        <v>9.7747456657333026E-5</v>
      </c>
      <c r="AO139">
        <v>1.1686854035351332E-4</v>
      </c>
      <c r="AP139">
        <v>9.8411561075082435E-5</v>
      </c>
      <c r="AQ139">
        <v>9.4275717491288727E-5</v>
      </c>
      <c r="AR139">
        <v>1.026400454624799E-4</v>
      </c>
      <c r="AS139">
        <v>8.1711068672113464E-5</v>
      </c>
    </row>
    <row r="140" spans="1:1477" x14ac:dyDescent="0.25">
      <c r="A140">
        <v>139</v>
      </c>
      <c r="B140" s="2" t="s">
        <v>111</v>
      </c>
      <c r="C140">
        <v>1</v>
      </c>
      <c r="D140" s="11">
        <v>1845.9060159853307</v>
      </c>
      <c r="E140">
        <v>1.3607378790284337</v>
      </c>
      <c r="F140">
        <v>0.44543902382940764</v>
      </c>
      <c r="G140" s="11">
        <f t="shared" si="2"/>
        <v>4.3081963707665469E-2</v>
      </c>
      <c r="H140">
        <f t="shared" si="3"/>
        <v>0.86430067050431525</v>
      </c>
      <c r="I140">
        <f t="shared" si="4"/>
        <v>9.2617365788019185E-2</v>
      </c>
      <c r="J140" s="11">
        <v>0.5</v>
      </c>
      <c r="K140" s="8">
        <v>5.0000000000000002E-5</v>
      </c>
      <c r="L140" s="2">
        <v>600</v>
      </c>
      <c r="M140" s="2">
        <f t="shared" si="5"/>
        <v>0.34828415395949636</v>
      </c>
      <c r="N140" s="17">
        <v>0.125</v>
      </c>
      <c r="O140">
        <v>49.166666667092322</v>
      </c>
      <c r="P140">
        <v>62.68</v>
      </c>
      <c r="Q140">
        <v>1</v>
      </c>
      <c r="R140">
        <v>4800</v>
      </c>
      <c r="S140">
        <v>4800</v>
      </c>
      <c r="T140">
        <v>5.8299999237060547</v>
      </c>
      <c r="U140">
        <v>0.85135135135135132</v>
      </c>
      <c r="V140">
        <v>1.2152817270133456</v>
      </c>
      <c r="W140">
        <v>3.3306522620924562E-3</v>
      </c>
      <c r="X140">
        <v>1.7984626065508465E-8</v>
      </c>
      <c r="Y140">
        <v>-6.0503208937531474E-5</v>
      </c>
      <c r="Z140">
        <v>53.011903725339273</v>
      </c>
      <c r="AA140">
        <v>-1.0881275885048331E-12</v>
      </c>
      <c r="AB140">
        <v>4.4276980147738359E-14</v>
      </c>
      <c r="AC140">
        <v>4.2955713756746539E-11</v>
      </c>
      <c r="AD140">
        <v>0.99936183790682831</v>
      </c>
      <c r="AE140">
        <v>6.3816209317166565E-4</v>
      </c>
      <c r="AF140">
        <v>0.99872367581365662</v>
      </c>
      <c r="AG140">
        <v>6.3816209317166565E-4</v>
      </c>
      <c r="AH140">
        <v>3789.8437476395088</v>
      </c>
      <c r="AI140">
        <v>2028.2780353144226</v>
      </c>
      <c r="AJ140">
        <v>2167.0464352640461</v>
      </c>
      <c r="AK140">
        <v>2431.8156870914668</v>
      </c>
      <c r="AL140">
        <v>3536.8721440877307</v>
      </c>
      <c r="AM140">
        <v>7329.9866280989318</v>
      </c>
      <c r="AN140">
        <v>3.0875692349378639E-5</v>
      </c>
      <c r="AO140">
        <v>4.0793193954459502E-5</v>
      </c>
      <c r="AP140">
        <v>4.5958001556319712E-5</v>
      </c>
      <c r="AQ140">
        <v>5.2111778840427667E-5</v>
      </c>
      <c r="AR140">
        <v>5.6580026608057497E-5</v>
      </c>
      <c r="AS140">
        <v>5.5159091047859856E-5</v>
      </c>
    </row>
    <row r="141" spans="1:1477" x14ac:dyDescent="0.25">
      <c r="A141">
        <v>140</v>
      </c>
      <c r="B141" s="2" t="s">
        <v>112</v>
      </c>
      <c r="C141">
        <v>0</v>
      </c>
      <c r="D141" s="11">
        <v>1845.9060159853307</v>
      </c>
      <c r="E141">
        <v>1.3607378790284337</v>
      </c>
      <c r="F141">
        <v>0.44543902382940764</v>
      </c>
      <c r="G141" s="11">
        <f t="shared" si="2"/>
        <v>0.81825313520074605</v>
      </c>
      <c r="H141">
        <f t="shared" si="3"/>
        <v>0.16415610444201492</v>
      </c>
      <c r="I141">
        <f t="shared" si="4"/>
        <v>1.7590760357238982E-2</v>
      </c>
      <c r="J141" s="11">
        <v>0.5</v>
      </c>
      <c r="K141" s="37">
        <v>5.0000000000000001E-3</v>
      </c>
      <c r="L141" s="2">
        <v>600</v>
      </c>
      <c r="M141" s="2">
        <f t="shared" si="5"/>
        <v>0.34828415395949636</v>
      </c>
      <c r="N141" s="17">
        <v>0.125</v>
      </c>
      <c r="O141" t="s">
        <v>237</v>
      </c>
      <c r="P141" t="s">
        <v>237</v>
      </c>
      <c r="Q141" t="s">
        <v>237</v>
      </c>
      <c r="R141" t="s">
        <v>237</v>
      </c>
      <c r="S141" t="s">
        <v>237</v>
      </c>
      <c r="T141" t="s">
        <v>237</v>
      </c>
      <c r="U141" t="s">
        <v>237</v>
      </c>
      <c r="V141" t="s">
        <v>237</v>
      </c>
      <c r="W141" t="s">
        <v>237</v>
      </c>
      <c r="X141" t="s">
        <v>237</v>
      </c>
      <c r="Y141" t="s">
        <v>237</v>
      </c>
      <c r="Z141" t="s">
        <v>237</v>
      </c>
      <c r="AA141" t="s">
        <v>237</v>
      </c>
      <c r="AB141" t="s">
        <v>237</v>
      </c>
      <c r="AC141" t="s">
        <v>237</v>
      </c>
      <c r="AD141" t="s">
        <v>237</v>
      </c>
      <c r="AE141" t="s">
        <v>237</v>
      </c>
      <c r="AF141" t="s">
        <v>237</v>
      </c>
      <c r="AG141" t="s">
        <v>237</v>
      </c>
      <c r="AH141" t="s">
        <v>237</v>
      </c>
      <c r="AI141" t="s">
        <v>237</v>
      </c>
      <c r="AJ141" t="s">
        <v>237</v>
      </c>
      <c r="AK141" t="s">
        <v>237</v>
      </c>
      <c r="AL141" t="s">
        <v>237</v>
      </c>
      <c r="AM141" t="s">
        <v>237</v>
      </c>
      <c r="AN141" t="s">
        <v>237</v>
      </c>
      <c r="AO141" t="s">
        <v>237</v>
      </c>
      <c r="AP141" t="s">
        <v>237</v>
      </c>
      <c r="AQ141" t="s">
        <v>237</v>
      </c>
      <c r="AR141" t="s">
        <v>237</v>
      </c>
      <c r="AS141" t="s">
        <v>237</v>
      </c>
    </row>
    <row r="142" spans="1:1477" x14ac:dyDescent="0.25">
      <c r="A142">
        <v>141</v>
      </c>
      <c r="B142" s="2" t="s">
        <v>113</v>
      </c>
      <c r="C142">
        <v>1</v>
      </c>
      <c r="D142" s="11">
        <v>1845.9060159853307</v>
      </c>
      <c r="E142">
        <v>1.3607378790284337</v>
      </c>
      <c r="F142">
        <v>0.44543902382940764</v>
      </c>
      <c r="G142" s="11">
        <f t="shared" si="2"/>
        <v>0.31044746088845493</v>
      </c>
      <c r="H142">
        <f t="shared" si="3"/>
        <v>0.62281271676228689</v>
      </c>
      <c r="I142">
        <f t="shared" si="4"/>
        <v>6.6739822349258168E-2</v>
      </c>
      <c r="J142" s="23">
        <v>5</v>
      </c>
      <c r="K142" s="6">
        <v>5.0000000000000001E-4</v>
      </c>
      <c r="L142" s="9">
        <v>600</v>
      </c>
      <c r="M142" s="2">
        <f t="shared" si="5"/>
        <v>3.4828415395949635</v>
      </c>
      <c r="N142" s="17">
        <v>0.125</v>
      </c>
      <c r="O142">
        <v>49.166666667092322</v>
      </c>
      <c r="P142">
        <v>45.879999999999995</v>
      </c>
      <c r="Q142">
        <v>1</v>
      </c>
      <c r="R142">
        <v>6200</v>
      </c>
      <c r="S142">
        <v>6200</v>
      </c>
      <c r="T142">
        <v>13.600000381469727</v>
      </c>
      <c r="U142">
        <v>1.8902439024390243</v>
      </c>
      <c r="V142">
        <v>1.0886339387920771</v>
      </c>
      <c r="W142">
        <v>6.5075487367964721E-4</v>
      </c>
      <c r="X142">
        <v>3.5139012248853404E-9</v>
      </c>
      <c r="Y142">
        <v>-4.2540417132545345E-5</v>
      </c>
      <c r="Z142">
        <v>851.78466729811566</v>
      </c>
      <c r="AA142">
        <v>-1.494828238691844E-13</v>
      </c>
      <c r="AB142">
        <v>4.074215193396291E-15</v>
      </c>
      <c r="AC142">
        <v>1.9638254554137226E-11</v>
      </c>
      <c r="AD142">
        <v>0.17088055797733218</v>
      </c>
      <c r="AE142">
        <v>0</v>
      </c>
      <c r="AF142">
        <v>0.52920662598081958</v>
      </c>
      <c r="AG142">
        <v>0.47079337401918048</v>
      </c>
      <c r="AH142">
        <v>4881.7677061490567</v>
      </c>
      <c r="AI142">
        <v>2.882525629672156</v>
      </c>
      <c r="AJ142">
        <v>345.17646926418996</v>
      </c>
      <c r="AK142">
        <v>1079.4501505544981</v>
      </c>
      <c r="AL142">
        <v>1.9280865923724024</v>
      </c>
      <c r="AM142">
        <v>36.276595205652761</v>
      </c>
      <c r="AN142">
        <v>2.3115521589269187E-5</v>
      </c>
      <c r="AO142">
        <v>5.8555318603029609E-6</v>
      </c>
      <c r="AP142">
        <v>5.6483024178049731E-6</v>
      </c>
      <c r="AQ142">
        <v>1.5202212192520603E-5</v>
      </c>
      <c r="AR142">
        <v>6.527655551187088E-6</v>
      </c>
      <c r="AS142">
        <v>8.2215302475209245E-6</v>
      </c>
    </row>
    <row r="143" spans="1:1477" x14ac:dyDescent="0.25">
      <c r="A143">
        <v>142</v>
      </c>
      <c r="B143" s="2" t="s">
        <v>114</v>
      </c>
      <c r="C143">
        <v>1</v>
      </c>
      <c r="D143" s="11">
        <v>1845.9060159853307</v>
      </c>
      <c r="E143">
        <v>1.3607378790284337</v>
      </c>
      <c r="F143">
        <v>0.44543902382940764</v>
      </c>
      <c r="G143" s="11">
        <f t="shared" si="2"/>
        <v>4.3081963707665469E-2</v>
      </c>
      <c r="H143">
        <f t="shared" si="3"/>
        <v>0.86430067050431525</v>
      </c>
      <c r="I143">
        <f t="shared" si="4"/>
        <v>9.2617365788019185E-2</v>
      </c>
      <c r="J143" s="23">
        <v>5</v>
      </c>
      <c r="K143" s="8">
        <v>5.0000000000000002E-5</v>
      </c>
      <c r="L143" s="2">
        <v>600</v>
      </c>
      <c r="M143" s="2">
        <f t="shared" si="5"/>
        <v>3.4828415395949635</v>
      </c>
      <c r="N143" s="17">
        <v>0.125</v>
      </c>
      <c r="O143">
        <v>49.166666667092322</v>
      </c>
      <c r="P143">
        <v>70.679999999999993</v>
      </c>
      <c r="Q143">
        <v>1</v>
      </c>
      <c r="R143">
        <v>10600</v>
      </c>
      <c r="S143">
        <v>10600</v>
      </c>
      <c r="T143">
        <v>6.0399999618530273</v>
      </c>
      <c r="U143">
        <v>1.9905660377358489</v>
      </c>
      <c r="V143">
        <v>1.0480886191890928</v>
      </c>
      <c r="W143">
        <v>6.8982577330068654E-4</v>
      </c>
      <c r="X143">
        <v>3.7248735703698971E-9</v>
      </c>
      <c r="Y143">
        <v>-5.6919225923237226E-5</v>
      </c>
      <c r="Z143">
        <v>992.71694026063312</v>
      </c>
      <c r="AA143">
        <v>-2.1201692028737944E-13</v>
      </c>
      <c r="AB143">
        <v>2.6315633555268813E-15</v>
      </c>
      <c r="AC143">
        <v>3.1265767203149934E-11</v>
      </c>
      <c r="AD143">
        <v>0.22184493491794002</v>
      </c>
      <c r="AE143">
        <v>0</v>
      </c>
      <c r="AF143">
        <v>0.58743633276740237</v>
      </c>
      <c r="AG143">
        <v>0.41256366723259769</v>
      </c>
      <c r="AH143">
        <v>113.20109149130201</v>
      </c>
      <c r="AI143">
        <v>1.286640934121452</v>
      </c>
      <c r="AJ143">
        <v>49.69512570529141</v>
      </c>
      <c r="AK143">
        <v>45645.897009661916</v>
      </c>
      <c r="AL143">
        <v>29.777915987693429</v>
      </c>
      <c r="AM143">
        <v>549.60977165882969</v>
      </c>
      <c r="AN143">
        <v>7.1369433699222134E-6</v>
      </c>
      <c r="AO143">
        <v>5.1125105132037386E-6</v>
      </c>
      <c r="AP143">
        <v>3.3575077989027907E-6</v>
      </c>
      <c r="AQ143">
        <v>7.8745907431196688E-6</v>
      </c>
      <c r="AR143">
        <v>3.4850912096672172E-6</v>
      </c>
      <c r="AS143">
        <v>6.9022187951846831E-6</v>
      </c>
    </row>
    <row r="144" spans="1:1477" x14ac:dyDescent="0.25">
      <c r="A144">
        <v>143</v>
      </c>
      <c r="B144" s="2" t="s">
        <v>115</v>
      </c>
      <c r="C144">
        <v>0</v>
      </c>
      <c r="D144" s="11">
        <v>1845.9060159853307</v>
      </c>
      <c r="E144">
        <v>1.3607378790284337</v>
      </c>
      <c r="F144">
        <v>0.44543902382940764</v>
      </c>
      <c r="G144" s="11">
        <f t="shared" si="2"/>
        <v>0.81825313520074605</v>
      </c>
      <c r="H144">
        <f t="shared" si="3"/>
        <v>0.16415610444201492</v>
      </c>
      <c r="I144">
        <f t="shared" si="4"/>
        <v>1.7590760357238982E-2</v>
      </c>
      <c r="J144" s="23">
        <v>5</v>
      </c>
      <c r="K144" s="37">
        <v>5.0000000000000001E-3</v>
      </c>
      <c r="L144" s="2">
        <v>600</v>
      </c>
      <c r="M144" s="2">
        <f t="shared" si="5"/>
        <v>3.4828415395949635</v>
      </c>
      <c r="N144" s="17">
        <v>0.125</v>
      </c>
      <c r="O144" t="s">
        <v>237</v>
      </c>
      <c r="P144" t="s">
        <v>237</v>
      </c>
      <c r="Q144" t="s">
        <v>237</v>
      </c>
      <c r="R144" t="s">
        <v>237</v>
      </c>
      <c r="S144" t="s">
        <v>237</v>
      </c>
      <c r="T144" t="s">
        <v>237</v>
      </c>
      <c r="U144" t="s">
        <v>237</v>
      </c>
      <c r="V144" t="s">
        <v>237</v>
      </c>
      <c r="W144" t="s">
        <v>237</v>
      </c>
      <c r="X144" t="s">
        <v>237</v>
      </c>
      <c r="Y144" t="s">
        <v>237</v>
      </c>
      <c r="Z144" t="s">
        <v>237</v>
      </c>
      <c r="AA144" t="s">
        <v>237</v>
      </c>
      <c r="AB144" t="s">
        <v>237</v>
      </c>
      <c r="AC144" t="s">
        <v>237</v>
      </c>
      <c r="AD144" t="s">
        <v>237</v>
      </c>
      <c r="AE144" t="s">
        <v>237</v>
      </c>
      <c r="AF144" t="s">
        <v>237</v>
      </c>
      <c r="AG144" t="s">
        <v>237</v>
      </c>
      <c r="AH144" t="s">
        <v>237</v>
      </c>
      <c r="AI144" t="s">
        <v>237</v>
      </c>
      <c r="AJ144" t="s">
        <v>237</v>
      </c>
      <c r="AK144" t="s">
        <v>237</v>
      </c>
      <c r="AL144" t="s">
        <v>237</v>
      </c>
      <c r="AM144" t="s">
        <v>237</v>
      </c>
      <c r="AN144" t="s">
        <v>237</v>
      </c>
      <c r="AO144" t="s">
        <v>237</v>
      </c>
      <c r="AP144" t="s">
        <v>237</v>
      </c>
      <c r="AQ144" t="s">
        <v>237</v>
      </c>
      <c r="AR144" t="s">
        <v>237</v>
      </c>
      <c r="AS144" t="s">
        <v>237</v>
      </c>
    </row>
    <row r="145" spans="1:1477" s="1" customFormat="1" x14ac:dyDescent="0.25">
      <c r="A145">
        <v>144</v>
      </c>
      <c r="B145" s="5" t="s">
        <v>116</v>
      </c>
      <c r="C145" s="1">
        <v>1</v>
      </c>
      <c r="D145" s="12">
        <v>1845.9060159853307</v>
      </c>
      <c r="E145" s="1">
        <v>0</v>
      </c>
      <c r="F145" s="1">
        <v>1.0732500668093572</v>
      </c>
      <c r="G145" s="12">
        <f t="shared" si="2"/>
        <v>0.44483549420964674</v>
      </c>
      <c r="H145" s="1">
        <f t="shared" si="3"/>
        <v>0</v>
      </c>
      <c r="I145" s="18">
        <f t="shared" si="4"/>
        <v>0.55516450579035326</v>
      </c>
      <c r="J145" s="1">
        <v>0.5</v>
      </c>
      <c r="K145" s="7">
        <v>5.0000000000000001E-4</v>
      </c>
      <c r="L145" s="19">
        <v>600</v>
      </c>
      <c r="M145" s="5">
        <f t="shared" si="5"/>
        <v>0.34828415395949636</v>
      </c>
      <c r="N145" s="20">
        <v>3.125E-2</v>
      </c>
      <c r="O145">
        <v>49.166666667092322</v>
      </c>
      <c r="P145">
        <v>97.36</v>
      </c>
      <c r="Q145">
        <v>6</v>
      </c>
      <c r="R145">
        <v>20600</v>
      </c>
      <c r="S145">
        <v>9600</v>
      </c>
      <c r="T145">
        <v>16.100000381469727</v>
      </c>
      <c r="U145">
        <v>0.57407407407407407</v>
      </c>
      <c r="V145">
        <v>1.1747175969219572</v>
      </c>
      <c r="W145">
        <v>4.2573309233360487E-4</v>
      </c>
      <c r="X145">
        <v>2.298844150281066E-9</v>
      </c>
      <c r="Y145">
        <v>-1.0125904698763607E-4</v>
      </c>
      <c r="Z145">
        <v>124.4129048359184</v>
      </c>
      <c r="AA145">
        <v>-2.3277876783056279E-13</v>
      </c>
      <c r="AB145">
        <v>1.2912935592542766E-14</v>
      </c>
      <c r="AC145">
        <v>4.6672927380503441E-12</v>
      </c>
      <c r="AD145">
        <v>0.16557107641741989</v>
      </c>
      <c r="AE145">
        <v>0</v>
      </c>
      <c r="AF145">
        <v>0.26047658175842237</v>
      </c>
      <c r="AG145">
        <v>0.73952341824157763</v>
      </c>
      <c r="AH145">
        <v>3220.9957938035745</v>
      </c>
      <c r="AI145">
        <v>4396.2551549742866</v>
      </c>
      <c r="AJ145">
        <v>1962.735030744059</v>
      </c>
      <c r="AK145">
        <v>1105.0285293204681</v>
      </c>
      <c r="AL145">
        <v>119.95681126178486</v>
      </c>
      <c r="AM145">
        <v>2478.0351072862027</v>
      </c>
      <c r="AN145">
        <v>3.9134316897702764E-7</v>
      </c>
      <c r="AO145">
        <v>5.0621116548855195E-7</v>
      </c>
      <c r="AP145">
        <v>4.2041579281611941E-7</v>
      </c>
      <c r="AQ145">
        <v>3.6274956443260958E-7</v>
      </c>
      <c r="AR145">
        <v>3.4635848787551046E-7</v>
      </c>
      <c r="AS145">
        <v>4.2542289593266202E-7</v>
      </c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  <c r="JD145"/>
      <c r="JE145"/>
      <c r="JF145"/>
      <c r="JG145"/>
      <c r="JH145"/>
      <c r="JI145"/>
      <c r="JJ145"/>
      <c r="JK145"/>
      <c r="JL145"/>
      <c r="JM145"/>
      <c r="JN145"/>
      <c r="JO145"/>
      <c r="JP145"/>
      <c r="JQ145"/>
      <c r="JR145"/>
      <c r="JS145"/>
      <c r="JT145"/>
      <c r="JU145"/>
      <c r="JV145"/>
      <c r="JW145"/>
      <c r="JX145"/>
      <c r="JY145"/>
      <c r="JZ145"/>
      <c r="KA145"/>
      <c r="KB145"/>
      <c r="KC145"/>
      <c r="KD145"/>
      <c r="KE145"/>
      <c r="KF145"/>
      <c r="KG145"/>
      <c r="KH145"/>
      <c r="KI145"/>
      <c r="KJ145"/>
      <c r="KK145"/>
      <c r="KL145"/>
      <c r="KM145"/>
      <c r="KN145"/>
      <c r="KO145"/>
      <c r="KP145"/>
      <c r="KQ145"/>
      <c r="KR145"/>
      <c r="KS145"/>
      <c r="KT145"/>
      <c r="KU145"/>
      <c r="KV145"/>
      <c r="KW145"/>
      <c r="KX145"/>
      <c r="KY145"/>
      <c r="KZ145"/>
      <c r="LA145"/>
      <c r="LB145"/>
      <c r="LC145"/>
      <c r="LD145"/>
      <c r="LE145"/>
      <c r="LF145"/>
      <c r="LG145"/>
      <c r="LH145"/>
      <c r="LI145"/>
      <c r="LJ145"/>
      <c r="LK145"/>
      <c r="LL145"/>
      <c r="LM145"/>
      <c r="LN145"/>
      <c r="LO145"/>
      <c r="LP145"/>
      <c r="LQ145"/>
      <c r="LR145"/>
      <c r="LS145"/>
      <c r="LT145"/>
      <c r="LU145"/>
      <c r="LV145"/>
      <c r="LW145"/>
      <c r="LX145"/>
      <c r="LY145"/>
      <c r="LZ145"/>
      <c r="MA145"/>
      <c r="MB145"/>
      <c r="MC145"/>
      <c r="MD145"/>
      <c r="ME145"/>
      <c r="MF145"/>
      <c r="MG145"/>
      <c r="MH145"/>
      <c r="MI145"/>
      <c r="MJ145"/>
      <c r="MK145"/>
      <c r="ML145"/>
      <c r="MM145"/>
      <c r="MN145"/>
      <c r="MO145"/>
      <c r="MP145"/>
      <c r="MQ145"/>
      <c r="MR145"/>
      <c r="MS145"/>
      <c r="MT145"/>
      <c r="MU145"/>
      <c r="MV145"/>
      <c r="MW145"/>
      <c r="MX145"/>
      <c r="MY145"/>
      <c r="MZ145"/>
      <c r="NA145"/>
      <c r="NB145"/>
      <c r="NC145"/>
      <c r="ND145"/>
      <c r="NE145"/>
      <c r="NF145"/>
      <c r="NG145"/>
      <c r="NH145"/>
      <c r="NI145"/>
      <c r="NJ145"/>
      <c r="NK145"/>
      <c r="NL145"/>
      <c r="NM145"/>
      <c r="NN145"/>
      <c r="NO145"/>
      <c r="NP145"/>
      <c r="NQ145"/>
      <c r="NR145"/>
      <c r="NS145"/>
      <c r="NT145"/>
      <c r="NU145"/>
      <c r="NV145"/>
      <c r="NW145"/>
      <c r="NX145"/>
      <c r="NY145"/>
      <c r="NZ145"/>
      <c r="OA145"/>
      <c r="OB145"/>
      <c r="OC145"/>
      <c r="OD145"/>
      <c r="OE145"/>
      <c r="OF145"/>
      <c r="OG145"/>
      <c r="OH145"/>
      <c r="OI145"/>
      <c r="OJ145"/>
      <c r="OK145"/>
      <c r="OL145"/>
      <c r="OM145"/>
      <c r="ON145"/>
      <c r="OO145"/>
      <c r="OP145"/>
      <c r="OQ145"/>
      <c r="OR145"/>
      <c r="OS145"/>
      <c r="OT145"/>
      <c r="OU145"/>
      <c r="OV145"/>
      <c r="OW145"/>
      <c r="OX145"/>
      <c r="OY145"/>
      <c r="OZ145"/>
      <c r="PA145"/>
      <c r="PB145"/>
      <c r="PC145"/>
      <c r="PD145"/>
      <c r="PE145"/>
      <c r="PF145"/>
      <c r="PG145"/>
      <c r="PH145"/>
      <c r="PI145"/>
      <c r="PJ145"/>
      <c r="PK145"/>
      <c r="PL145"/>
      <c r="PM145"/>
      <c r="PN145"/>
      <c r="PO145"/>
      <c r="PP145"/>
      <c r="PQ145"/>
      <c r="PR145"/>
      <c r="PS145"/>
      <c r="PT145"/>
      <c r="PU145"/>
      <c r="PV145"/>
      <c r="PW145"/>
      <c r="PX145"/>
      <c r="PY145"/>
      <c r="PZ145"/>
      <c r="QA145"/>
      <c r="QB145"/>
      <c r="QC145"/>
      <c r="QD145"/>
      <c r="QE145"/>
      <c r="QF145"/>
      <c r="QG145"/>
      <c r="QH145"/>
      <c r="QI145"/>
      <c r="QJ145"/>
      <c r="QK145"/>
      <c r="QL145"/>
      <c r="QM145"/>
      <c r="QN145"/>
      <c r="QO145"/>
      <c r="QP145"/>
      <c r="QQ145"/>
      <c r="QR145"/>
      <c r="QS145"/>
      <c r="QT145"/>
      <c r="QU145"/>
      <c r="QV145"/>
      <c r="QW145"/>
      <c r="QX145"/>
      <c r="QY145"/>
      <c r="QZ145"/>
      <c r="RA145"/>
      <c r="RB145"/>
      <c r="RC145"/>
      <c r="RD145"/>
      <c r="RE145"/>
      <c r="RF145"/>
      <c r="RG145"/>
      <c r="RH145"/>
      <c r="RI145"/>
      <c r="RJ145"/>
      <c r="RK145"/>
      <c r="RL145"/>
      <c r="RM145"/>
      <c r="RN145"/>
      <c r="RO145"/>
      <c r="RP145"/>
      <c r="RQ145"/>
      <c r="RR145"/>
      <c r="RS145"/>
      <c r="RT145"/>
      <c r="RU145"/>
      <c r="RV145"/>
      <c r="RW145"/>
      <c r="RX145"/>
      <c r="RY145"/>
      <c r="RZ145"/>
      <c r="SA145"/>
      <c r="SB145"/>
      <c r="SC145"/>
      <c r="SD145"/>
      <c r="SE145"/>
      <c r="SF145"/>
      <c r="SG145"/>
      <c r="SH145"/>
      <c r="SI145"/>
      <c r="SJ145"/>
      <c r="SK145"/>
      <c r="SL145"/>
      <c r="SM145"/>
      <c r="SN145"/>
      <c r="SO145"/>
      <c r="SP145"/>
      <c r="SQ145"/>
      <c r="SR145"/>
      <c r="SS145"/>
      <c r="ST145"/>
      <c r="SU145"/>
      <c r="SV145"/>
      <c r="SW145"/>
      <c r="SX145"/>
      <c r="SY145"/>
      <c r="SZ145"/>
      <c r="TA145"/>
      <c r="TB145"/>
      <c r="TC145"/>
      <c r="TD145"/>
      <c r="TE145"/>
      <c r="TF145"/>
      <c r="TG145"/>
      <c r="TH145"/>
      <c r="TI145"/>
      <c r="TJ145"/>
      <c r="TK145"/>
      <c r="TL145"/>
      <c r="TM145"/>
      <c r="TN145"/>
      <c r="TO145"/>
      <c r="TP145"/>
      <c r="TQ145"/>
      <c r="TR145"/>
      <c r="TS145"/>
      <c r="TT145"/>
      <c r="TU145"/>
      <c r="TV145"/>
      <c r="TW145"/>
      <c r="TX145"/>
      <c r="TY145"/>
      <c r="TZ145"/>
      <c r="UA145"/>
      <c r="UB145"/>
      <c r="UC145"/>
      <c r="UD145"/>
      <c r="UE145"/>
      <c r="UF145"/>
      <c r="UG145"/>
      <c r="UH145"/>
      <c r="UI145"/>
      <c r="UJ145"/>
      <c r="UK145"/>
      <c r="UL145"/>
      <c r="UM145"/>
      <c r="UN145"/>
      <c r="UO145"/>
      <c r="UP145"/>
      <c r="UQ145"/>
      <c r="UR145"/>
      <c r="US145"/>
      <c r="UT145"/>
      <c r="UU145"/>
      <c r="UV145"/>
      <c r="UW145"/>
      <c r="UX145"/>
      <c r="UY145"/>
      <c r="UZ145"/>
      <c r="VA145"/>
      <c r="VB145"/>
      <c r="VC145"/>
      <c r="VD145"/>
      <c r="VE145"/>
      <c r="VF145"/>
      <c r="VG145"/>
      <c r="VH145"/>
      <c r="VI145"/>
      <c r="VJ145"/>
      <c r="VK145"/>
      <c r="VL145"/>
      <c r="VM145"/>
      <c r="VN145"/>
      <c r="VO145"/>
      <c r="VP145"/>
      <c r="VQ145"/>
      <c r="VR145"/>
      <c r="VS145"/>
      <c r="VT145"/>
      <c r="VU145"/>
      <c r="VV145"/>
      <c r="VW145"/>
      <c r="VX145"/>
      <c r="VY145"/>
      <c r="VZ145"/>
      <c r="WA145"/>
      <c r="WB145"/>
      <c r="WC145"/>
      <c r="WD145"/>
      <c r="WE145"/>
      <c r="WF145"/>
      <c r="WG145"/>
      <c r="WH145"/>
      <c r="WI145"/>
      <c r="WJ145"/>
      <c r="WK145"/>
      <c r="WL145"/>
      <c r="WM145"/>
      <c r="WN145"/>
      <c r="WO145"/>
      <c r="WP145"/>
      <c r="WQ145"/>
      <c r="WR145"/>
      <c r="WS145"/>
      <c r="WT145"/>
      <c r="WU145"/>
      <c r="WV145"/>
      <c r="WW145"/>
      <c r="WX145"/>
      <c r="WY145"/>
      <c r="WZ145"/>
      <c r="XA145"/>
      <c r="XB145"/>
      <c r="XC145"/>
      <c r="XD145"/>
      <c r="XE145"/>
      <c r="XF145"/>
      <c r="XG145"/>
      <c r="XH145"/>
      <c r="XI145"/>
      <c r="XJ145"/>
      <c r="XK145"/>
      <c r="XL145"/>
      <c r="XM145"/>
      <c r="XN145"/>
      <c r="XO145"/>
      <c r="XP145"/>
      <c r="XQ145"/>
      <c r="XR145"/>
      <c r="XS145"/>
      <c r="XT145"/>
      <c r="XU145"/>
      <c r="XV145"/>
      <c r="XW145"/>
      <c r="XX145"/>
      <c r="XY145"/>
      <c r="XZ145"/>
      <c r="YA145"/>
      <c r="YB145"/>
      <c r="YC145"/>
      <c r="YD145"/>
      <c r="YE145"/>
      <c r="YF145"/>
      <c r="YG145"/>
      <c r="YH145"/>
      <c r="YI145"/>
      <c r="YJ145"/>
      <c r="YK145"/>
      <c r="YL145"/>
      <c r="YM145"/>
      <c r="YN145"/>
      <c r="YO145"/>
      <c r="YP145"/>
      <c r="YQ145"/>
      <c r="YR145"/>
      <c r="YS145"/>
      <c r="YT145"/>
      <c r="YU145"/>
      <c r="YV145"/>
      <c r="YW145"/>
      <c r="YX145"/>
      <c r="YY145"/>
      <c r="YZ145"/>
      <c r="ZA145"/>
      <c r="ZB145"/>
      <c r="ZC145"/>
      <c r="ZD145"/>
      <c r="ZE145"/>
      <c r="ZF145"/>
      <c r="ZG145"/>
      <c r="ZH145"/>
      <c r="ZI145"/>
      <c r="ZJ145"/>
      <c r="ZK145"/>
      <c r="ZL145"/>
      <c r="ZM145"/>
      <c r="ZN145"/>
      <c r="ZO145"/>
      <c r="ZP145"/>
      <c r="ZQ145"/>
      <c r="ZR145"/>
      <c r="ZS145"/>
      <c r="ZT145"/>
      <c r="ZU145"/>
      <c r="ZV145"/>
      <c r="ZW145"/>
      <c r="ZX145"/>
      <c r="ZY145"/>
      <c r="ZZ145"/>
      <c r="AAA145"/>
      <c r="AAB145"/>
      <c r="AAC145"/>
      <c r="AAD145"/>
      <c r="AAE145"/>
      <c r="AAF145"/>
      <c r="AAG145"/>
      <c r="AAH145"/>
      <c r="AAI145"/>
      <c r="AAJ145"/>
      <c r="AAK145"/>
      <c r="AAL145"/>
      <c r="AAM145"/>
      <c r="AAN145"/>
      <c r="AAO145"/>
      <c r="AAP145"/>
      <c r="AAQ145"/>
      <c r="AAR145"/>
      <c r="AAS145"/>
      <c r="AAT145"/>
      <c r="AAU145"/>
      <c r="AAV145"/>
      <c r="AAW145"/>
      <c r="AAX145"/>
      <c r="AAY145"/>
      <c r="AAZ145"/>
      <c r="ABA145"/>
      <c r="ABB145"/>
      <c r="ABC145"/>
      <c r="ABD145"/>
      <c r="ABE145"/>
      <c r="ABF145"/>
      <c r="ABG145"/>
      <c r="ABH145"/>
      <c r="ABI145"/>
      <c r="ABJ145"/>
      <c r="ABK145"/>
      <c r="ABL145"/>
      <c r="ABM145"/>
      <c r="ABN145"/>
      <c r="ABO145"/>
      <c r="ABP145"/>
      <c r="ABQ145"/>
      <c r="ABR145"/>
      <c r="ABS145"/>
      <c r="ABT145"/>
      <c r="ABU145"/>
      <c r="ABV145"/>
      <c r="ABW145"/>
      <c r="ABX145"/>
      <c r="ABY145"/>
      <c r="ABZ145"/>
      <c r="ACA145"/>
      <c r="ACB145"/>
      <c r="ACC145"/>
      <c r="ACD145"/>
      <c r="ACE145"/>
      <c r="ACF145"/>
      <c r="ACG145"/>
      <c r="ACH145"/>
      <c r="ACI145"/>
      <c r="ACJ145"/>
      <c r="ACK145"/>
      <c r="ACL145"/>
      <c r="ACM145"/>
      <c r="ACN145"/>
      <c r="ACO145"/>
      <c r="ACP145"/>
      <c r="ACQ145"/>
      <c r="ACR145"/>
      <c r="ACS145"/>
      <c r="ACT145"/>
      <c r="ACU145"/>
      <c r="ACV145"/>
      <c r="ACW145"/>
      <c r="ACX145"/>
      <c r="ACY145"/>
      <c r="ACZ145"/>
      <c r="ADA145"/>
      <c r="ADB145"/>
      <c r="ADC145"/>
      <c r="ADD145"/>
      <c r="ADE145"/>
      <c r="ADF145"/>
      <c r="ADG145"/>
      <c r="ADH145"/>
      <c r="ADI145"/>
      <c r="ADJ145"/>
      <c r="ADK145"/>
      <c r="ADL145"/>
      <c r="ADM145"/>
      <c r="ADN145"/>
      <c r="ADO145"/>
      <c r="ADP145"/>
      <c r="ADQ145"/>
      <c r="ADR145"/>
      <c r="ADS145"/>
      <c r="ADT145"/>
      <c r="ADU145"/>
      <c r="ADV145"/>
      <c r="ADW145"/>
      <c r="ADX145"/>
      <c r="ADY145"/>
      <c r="ADZ145"/>
      <c r="AEA145"/>
      <c r="AEB145"/>
      <c r="AEC145"/>
      <c r="AED145"/>
      <c r="AEE145"/>
      <c r="AEF145"/>
      <c r="AEG145"/>
      <c r="AEH145"/>
      <c r="AEI145"/>
      <c r="AEJ145"/>
      <c r="AEK145"/>
      <c r="AEL145"/>
      <c r="AEM145"/>
      <c r="AEN145"/>
      <c r="AEO145"/>
      <c r="AEP145"/>
      <c r="AEQ145"/>
      <c r="AER145"/>
      <c r="AES145"/>
      <c r="AET145"/>
      <c r="AEU145"/>
      <c r="AEV145"/>
      <c r="AEW145"/>
      <c r="AEX145"/>
      <c r="AEY145"/>
      <c r="AEZ145"/>
      <c r="AFA145"/>
      <c r="AFB145"/>
      <c r="AFC145"/>
      <c r="AFD145"/>
      <c r="AFE145"/>
      <c r="AFF145"/>
      <c r="AFG145"/>
      <c r="AFH145"/>
      <c r="AFI145"/>
      <c r="AFJ145"/>
      <c r="AFK145"/>
      <c r="AFL145"/>
      <c r="AFM145"/>
      <c r="AFN145"/>
      <c r="AFO145"/>
      <c r="AFP145"/>
      <c r="AFQ145"/>
      <c r="AFR145"/>
      <c r="AFS145"/>
      <c r="AFT145"/>
      <c r="AFU145"/>
      <c r="AFV145"/>
      <c r="AFW145"/>
      <c r="AFX145"/>
      <c r="AFY145"/>
      <c r="AFZ145"/>
      <c r="AGA145"/>
      <c r="AGB145"/>
      <c r="AGC145"/>
      <c r="AGD145"/>
      <c r="AGE145"/>
      <c r="AGF145"/>
      <c r="AGG145"/>
      <c r="AGH145"/>
      <c r="AGI145"/>
      <c r="AGJ145"/>
      <c r="AGK145"/>
      <c r="AGL145"/>
      <c r="AGM145"/>
      <c r="AGN145"/>
      <c r="AGO145"/>
      <c r="AGP145"/>
      <c r="AGQ145"/>
      <c r="AGR145"/>
      <c r="AGS145"/>
      <c r="AGT145"/>
      <c r="AGU145"/>
      <c r="AGV145"/>
      <c r="AGW145"/>
      <c r="AGX145"/>
      <c r="AGY145"/>
      <c r="AGZ145"/>
      <c r="AHA145"/>
      <c r="AHB145"/>
      <c r="AHC145"/>
      <c r="AHD145"/>
      <c r="AHE145"/>
      <c r="AHF145"/>
      <c r="AHG145"/>
      <c r="AHH145"/>
      <c r="AHI145"/>
      <c r="AHJ145"/>
      <c r="AHK145"/>
      <c r="AHL145"/>
      <c r="AHM145"/>
      <c r="AHN145"/>
      <c r="AHO145"/>
      <c r="AHP145"/>
      <c r="AHQ145"/>
      <c r="AHR145"/>
      <c r="AHS145"/>
      <c r="AHT145"/>
      <c r="AHU145"/>
      <c r="AHV145"/>
      <c r="AHW145"/>
      <c r="AHX145"/>
      <c r="AHY145"/>
      <c r="AHZ145"/>
      <c r="AIA145"/>
      <c r="AIB145"/>
      <c r="AIC145"/>
      <c r="AID145"/>
      <c r="AIE145"/>
      <c r="AIF145"/>
      <c r="AIG145"/>
      <c r="AIH145"/>
      <c r="AII145"/>
      <c r="AIJ145"/>
      <c r="AIK145"/>
      <c r="AIL145"/>
      <c r="AIM145"/>
      <c r="AIN145"/>
      <c r="AIO145"/>
      <c r="AIP145"/>
      <c r="AIQ145"/>
      <c r="AIR145"/>
      <c r="AIS145"/>
      <c r="AIT145"/>
      <c r="AIU145"/>
      <c r="AIV145"/>
      <c r="AIW145"/>
      <c r="AIX145"/>
      <c r="AIY145"/>
      <c r="AIZ145"/>
      <c r="AJA145"/>
      <c r="AJB145"/>
      <c r="AJC145"/>
      <c r="AJD145"/>
      <c r="AJE145"/>
      <c r="AJF145"/>
      <c r="AJG145"/>
      <c r="AJH145"/>
      <c r="AJI145"/>
      <c r="AJJ145"/>
      <c r="AJK145"/>
      <c r="AJL145"/>
      <c r="AJM145"/>
      <c r="AJN145"/>
      <c r="AJO145"/>
      <c r="AJP145"/>
      <c r="AJQ145"/>
      <c r="AJR145"/>
      <c r="AJS145"/>
      <c r="AJT145"/>
      <c r="AJU145"/>
      <c r="AJV145"/>
      <c r="AJW145"/>
      <c r="AJX145"/>
      <c r="AJY145"/>
      <c r="AJZ145"/>
      <c r="AKA145"/>
      <c r="AKB145"/>
      <c r="AKC145"/>
      <c r="AKD145"/>
      <c r="AKE145"/>
      <c r="AKF145"/>
      <c r="AKG145"/>
      <c r="AKH145"/>
      <c r="AKI145"/>
      <c r="AKJ145"/>
      <c r="AKK145"/>
      <c r="AKL145"/>
      <c r="AKM145"/>
      <c r="AKN145"/>
      <c r="AKO145"/>
      <c r="AKP145"/>
      <c r="AKQ145"/>
      <c r="AKR145"/>
      <c r="AKS145"/>
      <c r="AKT145"/>
      <c r="AKU145"/>
      <c r="AKV145"/>
      <c r="AKW145"/>
      <c r="AKX145"/>
      <c r="AKY145"/>
      <c r="AKZ145"/>
      <c r="ALA145"/>
      <c r="ALB145"/>
      <c r="ALC145"/>
      <c r="ALD145"/>
      <c r="ALE145"/>
      <c r="ALF145"/>
      <c r="ALG145"/>
      <c r="ALH145"/>
      <c r="ALI145"/>
      <c r="ALJ145"/>
      <c r="ALK145"/>
      <c r="ALL145"/>
      <c r="ALM145"/>
      <c r="ALN145"/>
      <c r="ALO145"/>
      <c r="ALP145"/>
      <c r="ALQ145"/>
      <c r="ALR145"/>
      <c r="ALS145"/>
      <c r="ALT145"/>
      <c r="ALU145"/>
      <c r="ALV145"/>
      <c r="ALW145"/>
      <c r="ALX145"/>
      <c r="ALY145"/>
      <c r="ALZ145"/>
      <c r="AMA145"/>
      <c r="AMB145"/>
      <c r="AMC145"/>
      <c r="AMD145"/>
      <c r="AME145"/>
      <c r="AMF145"/>
      <c r="AMG145"/>
      <c r="AMH145"/>
      <c r="AMI145"/>
      <c r="AMJ145"/>
      <c r="AMK145"/>
      <c r="AML145"/>
      <c r="AMM145"/>
      <c r="AMN145"/>
      <c r="AMO145"/>
      <c r="AMP145"/>
      <c r="AMQ145"/>
      <c r="AMR145"/>
      <c r="AMS145"/>
      <c r="AMT145"/>
      <c r="AMU145"/>
      <c r="AMV145"/>
      <c r="AMW145"/>
      <c r="AMX145"/>
      <c r="AMY145"/>
      <c r="AMZ145"/>
      <c r="ANA145"/>
      <c r="ANB145"/>
      <c r="ANC145"/>
      <c r="AND145"/>
      <c r="ANE145"/>
      <c r="ANF145"/>
      <c r="ANG145"/>
      <c r="ANH145"/>
      <c r="ANI145"/>
      <c r="ANJ145"/>
      <c r="ANK145"/>
      <c r="ANL145"/>
      <c r="ANM145"/>
      <c r="ANN145"/>
      <c r="ANO145"/>
      <c r="ANP145"/>
      <c r="ANQ145"/>
      <c r="ANR145"/>
      <c r="ANS145"/>
      <c r="ANT145"/>
      <c r="ANU145"/>
      <c r="ANV145"/>
      <c r="ANW145"/>
      <c r="ANX145"/>
      <c r="ANY145"/>
      <c r="ANZ145"/>
      <c r="AOA145"/>
      <c r="AOB145"/>
      <c r="AOC145"/>
      <c r="AOD145"/>
      <c r="AOE145"/>
      <c r="AOF145"/>
      <c r="AOG145"/>
      <c r="AOH145"/>
      <c r="AOI145"/>
      <c r="AOJ145"/>
      <c r="AOK145"/>
      <c r="AOL145"/>
      <c r="AOM145"/>
      <c r="AON145"/>
      <c r="AOO145"/>
      <c r="AOP145"/>
      <c r="AOQ145"/>
      <c r="AOR145"/>
      <c r="AOS145"/>
      <c r="AOT145"/>
      <c r="AOU145"/>
      <c r="AOV145"/>
      <c r="AOW145"/>
      <c r="AOX145"/>
      <c r="AOY145"/>
      <c r="AOZ145"/>
      <c r="APA145"/>
      <c r="APB145"/>
      <c r="APC145"/>
      <c r="APD145"/>
      <c r="APE145"/>
      <c r="APF145"/>
      <c r="APG145"/>
      <c r="APH145"/>
      <c r="API145"/>
      <c r="APJ145"/>
      <c r="APK145"/>
      <c r="APL145"/>
      <c r="APM145"/>
      <c r="APN145"/>
      <c r="APO145"/>
      <c r="APP145"/>
      <c r="APQ145"/>
      <c r="APR145"/>
      <c r="APS145"/>
      <c r="APT145"/>
      <c r="APU145"/>
      <c r="APV145"/>
      <c r="APW145"/>
      <c r="APX145"/>
      <c r="APY145"/>
      <c r="APZ145"/>
      <c r="AQA145"/>
      <c r="AQB145"/>
      <c r="AQC145"/>
      <c r="AQD145"/>
      <c r="AQE145"/>
      <c r="AQF145"/>
      <c r="AQG145"/>
      <c r="AQH145"/>
      <c r="AQI145"/>
      <c r="AQJ145"/>
      <c r="AQK145"/>
      <c r="AQL145"/>
      <c r="AQM145"/>
      <c r="AQN145"/>
      <c r="AQO145"/>
      <c r="AQP145"/>
      <c r="AQQ145"/>
      <c r="AQR145"/>
      <c r="AQS145"/>
      <c r="AQT145"/>
      <c r="AQU145"/>
      <c r="AQV145"/>
      <c r="AQW145"/>
      <c r="AQX145"/>
      <c r="AQY145"/>
      <c r="AQZ145"/>
      <c r="ARA145"/>
      <c r="ARB145"/>
      <c r="ARC145"/>
      <c r="ARD145"/>
      <c r="ARE145"/>
      <c r="ARF145"/>
      <c r="ARG145"/>
      <c r="ARH145"/>
      <c r="ARI145"/>
      <c r="ARJ145"/>
      <c r="ARK145"/>
      <c r="ARL145"/>
      <c r="ARM145"/>
      <c r="ARN145"/>
      <c r="ARO145"/>
      <c r="ARP145"/>
      <c r="ARQ145"/>
      <c r="ARR145"/>
      <c r="ARS145"/>
      <c r="ART145"/>
      <c r="ARU145"/>
      <c r="ARV145"/>
      <c r="ARW145"/>
      <c r="ARX145"/>
      <c r="ARY145"/>
      <c r="ARZ145"/>
      <c r="ASA145"/>
      <c r="ASB145"/>
      <c r="ASC145"/>
      <c r="ASD145"/>
      <c r="ASE145"/>
      <c r="ASF145"/>
      <c r="ASG145"/>
      <c r="ASH145"/>
      <c r="ASI145"/>
      <c r="ASJ145"/>
      <c r="ASK145"/>
      <c r="ASL145"/>
      <c r="ASM145"/>
      <c r="ASN145"/>
      <c r="ASO145"/>
      <c r="ASP145"/>
      <c r="ASQ145"/>
      <c r="ASR145"/>
      <c r="ASS145"/>
      <c r="AST145"/>
      <c r="ASU145"/>
      <c r="ASV145"/>
      <c r="ASW145"/>
      <c r="ASX145"/>
      <c r="ASY145"/>
      <c r="ASZ145"/>
      <c r="ATA145"/>
      <c r="ATB145"/>
      <c r="ATC145"/>
      <c r="ATD145"/>
      <c r="ATE145"/>
      <c r="ATF145"/>
      <c r="ATG145"/>
      <c r="ATH145"/>
      <c r="ATI145"/>
      <c r="ATJ145"/>
      <c r="ATK145"/>
      <c r="ATL145"/>
      <c r="ATM145"/>
      <c r="ATN145"/>
      <c r="ATO145"/>
      <c r="ATP145"/>
      <c r="ATQ145"/>
      <c r="ATR145"/>
      <c r="ATS145"/>
      <c r="ATT145"/>
      <c r="ATU145"/>
      <c r="ATV145"/>
      <c r="ATW145"/>
      <c r="ATX145"/>
      <c r="ATY145"/>
      <c r="ATZ145"/>
      <c r="AUA145"/>
      <c r="AUB145"/>
      <c r="AUC145"/>
      <c r="AUD145"/>
      <c r="AUE145"/>
      <c r="AUF145"/>
      <c r="AUG145"/>
      <c r="AUH145"/>
      <c r="AUI145"/>
      <c r="AUJ145"/>
      <c r="AUK145"/>
      <c r="AUL145"/>
      <c r="AUM145"/>
      <c r="AUN145"/>
      <c r="AUO145"/>
      <c r="AUP145"/>
      <c r="AUQ145"/>
      <c r="AUR145"/>
      <c r="AUS145"/>
      <c r="AUT145"/>
      <c r="AUU145"/>
      <c r="AUV145"/>
      <c r="AUW145"/>
      <c r="AUX145"/>
      <c r="AUY145"/>
      <c r="AUZ145"/>
      <c r="AVA145"/>
      <c r="AVB145"/>
      <c r="AVC145"/>
      <c r="AVD145"/>
      <c r="AVE145"/>
      <c r="AVF145"/>
      <c r="AVG145"/>
      <c r="AVH145"/>
      <c r="AVI145"/>
      <c r="AVJ145"/>
      <c r="AVK145"/>
      <c r="AVL145"/>
      <c r="AVM145"/>
      <c r="AVN145"/>
      <c r="AVO145"/>
      <c r="AVP145"/>
      <c r="AVQ145"/>
      <c r="AVR145"/>
      <c r="AVS145"/>
      <c r="AVT145"/>
      <c r="AVU145"/>
      <c r="AVV145"/>
      <c r="AVW145"/>
      <c r="AVX145"/>
      <c r="AVY145"/>
      <c r="AVZ145"/>
      <c r="AWA145"/>
      <c r="AWB145"/>
      <c r="AWC145"/>
      <c r="AWD145"/>
      <c r="AWE145"/>
      <c r="AWF145"/>
      <c r="AWG145"/>
      <c r="AWH145"/>
      <c r="AWI145"/>
      <c r="AWJ145"/>
      <c r="AWK145"/>
      <c r="AWL145"/>
      <c r="AWM145"/>
      <c r="AWN145"/>
      <c r="AWO145"/>
      <c r="AWP145"/>
      <c r="AWQ145"/>
      <c r="AWR145"/>
      <c r="AWS145"/>
      <c r="AWT145"/>
      <c r="AWU145"/>
      <c r="AWV145"/>
      <c r="AWW145"/>
      <c r="AWX145"/>
      <c r="AWY145"/>
      <c r="AWZ145"/>
      <c r="AXA145"/>
      <c r="AXB145"/>
      <c r="AXC145"/>
      <c r="AXD145"/>
      <c r="AXE145"/>
      <c r="AXF145"/>
      <c r="AXG145"/>
      <c r="AXH145"/>
      <c r="AXI145"/>
      <c r="AXJ145"/>
      <c r="AXK145"/>
      <c r="AXL145"/>
      <c r="AXM145"/>
      <c r="AXN145"/>
      <c r="AXO145"/>
      <c r="AXP145"/>
      <c r="AXQ145"/>
      <c r="AXR145"/>
      <c r="AXS145"/>
      <c r="AXT145"/>
      <c r="AXU145"/>
      <c r="AXV145"/>
      <c r="AXW145"/>
      <c r="AXX145"/>
      <c r="AXY145"/>
      <c r="AXZ145"/>
      <c r="AYA145"/>
      <c r="AYB145"/>
      <c r="AYC145"/>
      <c r="AYD145"/>
      <c r="AYE145"/>
      <c r="AYF145"/>
      <c r="AYG145"/>
      <c r="AYH145"/>
      <c r="AYI145"/>
      <c r="AYJ145"/>
      <c r="AYK145"/>
      <c r="AYL145"/>
      <c r="AYM145"/>
      <c r="AYN145"/>
      <c r="AYO145"/>
      <c r="AYP145"/>
      <c r="AYQ145"/>
      <c r="AYR145"/>
      <c r="AYS145"/>
      <c r="AYT145"/>
      <c r="AYU145"/>
      <c r="AYV145"/>
      <c r="AYW145"/>
      <c r="AYX145"/>
      <c r="AYY145"/>
      <c r="AYZ145"/>
      <c r="AZA145"/>
      <c r="AZB145"/>
      <c r="AZC145"/>
      <c r="AZD145"/>
      <c r="AZE145"/>
      <c r="AZF145"/>
      <c r="AZG145"/>
      <c r="AZH145"/>
      <c r="AZI145"/>
      <c r="AZJ145"/>
      <c r="AZK145"/>
      <c r="AZL145"/>
      <c r="AZM145"/>
      <c r="AZN145"/>
      <c r="AZO145"/>
      <c r="AZP145"/>
      <c r="AZQ145"/>
      <c r="AZR145"/>
      <c r="AZS145"/>
      <c r="AZT145"/>
      <c r="AZU145"/>
      <c r="AZV145"/>
      <c r="AZW145"/>
      <c r="AZX145"/>
      <c r="AZY145"/>
      <c r="AZZ145"/>
      <c r="BAA145"/>
      <c r="BAB145"/>
      <c r="BAC145"/>
      <c r="BAD145"/>
      <c r="BAE145"/>
      <c r="BAF145"/>
      <c r="BAG145"/>
      <c r="BAH145"/>
      <c r="BAI145"/>
      <c r="BAJ145"/>
      <c r="BAK145"/>
      <c r="BAL145"/>
      <c r="BAM145"/>
      <c r="BAN145"/>
      <c r="BAO145"/>
      <c r="BAP145"/>
      <c r="BAQ145"/>
      <c r="BAR145"/>
      <c r="BAS145"/>
      <c r="BAT145"/>
      <c r="BAU145"/>
      <c r="BAV145"/>
      <c r="BAW145"/>
      <c r="BAX145"/>
      <c r="BAY145"/>
      <c r="BAZ145"/>
      <c r="BBA145"/>
      <c r="BBB145"/>
      <c r="BBC145"/>
      <c r="BBD145"/>
      <c r="BBE145"/>
      <c r="BBF145"/>
      <c r="BBG145"/>
      <c r="BBH145"/>
      <c r="BBI145"/>
      <c r="BBJ145"/>
      <c r="BBK145"/>
      <c r="BBL145"/>
      <c r="BBM145"/>
      <c r="BBN145"/>
      <c r="BBO145"/>
      <c r="BBP145"/>
      <c r="BBQ145"/>
      <c r="BBR145"/>
      <c r="BBS145"/>
      <c r="BBT145"/>
      <c r="BBU145"/>
      <c r="BBV145"/>
      <c r="BBW145"/>
      <c r="BBX145"/>
      <c r="BBY145"/>
      <c r="BBZ145"/>
      <c r="BCA145"/>
      <c r="BCB145"/>
      <c r="BCC145"/>
      <c r="BCD145"/>
      <c r="BCE145"/>
      <c r="BCF145"/>
      <c r="BCG145"/>
      <c r="BCH145"/>
      <c r="BCI145"/>
      <c r="BCJ145"/>
      <c r="BCK145"/>
      <c r="BCL145"/>
      <c r="BCM145"/>
      <c r="BCN145"/>
      <c r="BCO145"/>
      <c r="BCP145"/>
      <c r="BCQ145"/>
      <c r="BCR145"/>
      <c r="BCS145"/>
      <c r="BCT145"/>
      <c r="BCU145"/>
      <c r="BCV145"/>
      <c r="BCW145"/>
      <c r="BCX145"/>
      <c r="BCY145"/>
      <c r="BCZ145"/>
      <c r="BDA145"/>
      <c r="BDB145"/>
      <c r="BDC145"/>
      <c r="BDD145"/>
      <c r="BDE145"/>
      <c r="BDF145"/>
      <c r="BDG145"/>
      <c r="BDH145"/>
      <c r="BDI145"/>
      <c r="BDJ145"/>
      <c r="BDK145"/>
      <c r="BDL145"/>
      <c r="BDM145"/>
      <c r="BDN145"/>
      <c r="BDO145"/>
      <c r="BDP145"/>
      <c r="BDQ145"/>
      <c r="BDR145"/>
      <c r="BDS145"/>
      <c r="BDT145"/>
      <c r="BDU145"/>
    </row>
    <row r="146" spans="1:1477" x14ac:dyDescent="0.25">
      <c r="A146">
        <v>145</v>
      </c>
      <c r="B146" s="2" t="s">
        <v>117</v>
      </c>
      <c r="C146">
        <v>1</v>
      </c>
      <c r="D146" s="11">
        <v>1845.9060159853307</v>
      </c>
      <c r="E146">
        <v>0</v>
      </c>
      <c r="F146">
        <v>1.0732500668093572</v>
      </c>
      <c r="G146" s="11">
        <f t="shared" si="2"/>
        <v>0.44483549420964674</v>
      </c>
      <c r="H146">
        <f t="shared" si="3"/>
        <v>0</v>
      </c>
      <c r="I146" s="17">
        <f t="shared" si="4"/>
        <v>0.55516450579035326</v>
      </c>
      <c r="J146">
        <v>0.5</v>
      </c>
      <c r="K146" s="6">
        <v>5.0000000000000001E-4</v>
      </c>
      <c r="L146" s="9">
        <v>600</v>
      </c>
      <c r="M146" s="2">
        <f t="shared" si="5"/>
        <v>0.34828415395949636</v>
      </c>
      <c r="N146" s="10">
        <v>0.5</v>
      </c>
      <c r="O146">
        <v>49.166666667092322</v>
      </c>
      <c r="P146">
        <v>62.919999999999995</v>
      </c>
      <c r="Q146">
        <v>5</v>
      </c>
      <c r="R146">
        <v>14800</v>
      </c>
      <c r="S146">
        <v>5400</v>
      </c>
      <c r="T146">
        <v>14</v>
      </c>
      <c r="U146">
        <v>0.70238095238095233</v>
      </c>
      <c r="V146">
        <v>1.147149605826669</v>
      </c>
      <c r="W146">
        <v>1.2564001454684463E-3</v>
      </c>
      <c r="X146">
        <v>6.7842227368106114E-9</v>
      </c>
      <c r="Y146">
        <v>-1.5104420915692434E-4</v>
      </c>
      <c r="Z146">
        <v>182.81754761961494</v>
      </c>
      <c r="AA146">
        <v>-1.0247175580259835E-12</v>
      </c>
      <c r="AB146">
        <v>1.5081631312844584E-14</v>
      </c>
      <c r="AC146">
        <v>3.6279752693117146E-11</v>
      </c>
      <c r="AD146">
        <v>0.69230769230769229</v>
      </c>
      <c r="AE146">
        <v>0</v>
      </c>
      <c r="AF146">
        <v>0.79020979020979021</v>
      </c>
      <c r="AG146">
        <v>0.20979020979020979</v>
      </c>
      <c r="AH146">
        <v>14597.236352224107</v>
      </c>
      <c r="AI146">
        <v>2551.9680802066623</v>
      </c>
      <c r="AJ146">
        <v>11502.133085307183</v>
      </c>
      <c r="AK146">
        <v>866.56004268809875</v>
      </c>
      <c r="AL146">
        <v>5.1416825191853901</v>
      </c>
      <c r="AM146">
        <v>77.56301271090723</v>
      </c>
      <c r="AN146">
        <v>1.6277986543191703E-5</v>
      </c>
      <c r="AO146">
        <v>3.6577884397895478E-6</v>
      </c>
      <c r="AP146">
        <v>9.5980728141556232E-6</v>
      </c>
      <c r="AQ146">
        <v>3.5812235587994397E-6</v>
      </c>
      <c r="AR146">
        <v>2.2588270201689365E-6</v>
      </c>
      <c r="AS146">
        <v>2.8833699930615294E-6</v>
      </c>
    </row>
    <row r="147" spans="1:1477" x14ac:dyDescent="0.25">
      <c r="A147">
        <v>146</v>
      </c>
      <c r="B147" s="2" t="s">
        <v>118</v>
      </c>
      <c r="C147">
        <v>1</v>
      </c>
      <c r="D147" s="11">
        <v>1845.9060159853307</v>
      </c>
      <c r="E147">
        <v>0</v>
      </c>
      <c r="F147">
        <v>1.0732500668093572</v>
      </c>
      <c r="G147" s="11">
        <f t="shared" si="2"/>
        <v>7.418276276288184E-2</v>
      </c>
      <c r="H147">
        <f t="shared" si="3"/>
        <v>0</v>
      </c>
      <c r="I147" s="17">
        <f t="shared" si="4"/>
        <v>0.92581723723711806</v>
      </c>
      <c r="J147">
        <v>0.5</v>
      </c>
      <c r="K147" s="8">
        <v>5.0000000000000002E-5</v>
      </c>
      <c r="L147" s="2">
        <v>600</v>
      </c>
      <c r="M147" s="2">
        <f t="shared" si="5"/>
        <v>0.34828415395949636</v>
      </c>
      <c r="N147" s="17">
        <v>0.125</v>
      </c>
      <c r="O147">
        <v>49.166666667092322</v>
      </c>
      <c r="P147">
        <v>121.03999999999999</v>
      </c>
      <c r="Q147">
        <v>8</v>
      </c>
      <c r="R147">
        <v>34600</v>
      </c>
      <c r="S147">
        <v>11200</v>
      </c>
      <c r="T147">
        <v>6.1599998474121094</v>
      </c>
      <c r="U147">
        <v>0.73770491803278693</v>
      </c>
      <c r="V147">
        <v>1.1855530339633185</v>
      </c>
      <c r="W147">
        <v>5.9957143178478937E-4</v>
      </c>
      <c r="X147">
        <v>3.2375244101394157E-9</v>
      </c>
      <c r="Y147">
        <v>-9.7482833547331011E-5</v>
      </c>
      <c r="Z147">
        <v>141.51228634970641</v>
      </c>
      <c r="AA147">
        <v>-3.1560305317904168E-13</v>
      </c>
      <c r="AB147">
        <v>1.305623174140013E-14</v>
      </c>
      <c r="AC147">
        <v>2.7224350749917285E-11</v>
      </c>
      <c r="AD147">
        <v>0.30799735624586916</v>
      </c>
      <c r="AE147">
        <v>0</v>
      </c>
      <c r="AF147">
        <v>0.45142101784534044</v>
      </c>
      <c r="AG147">
        <v>0.54857898215465961</v>
      </c>
      <c r="AH147">
        <v>13097.924359878913</v>
      </c>
      <c r="AI147">
        <v>126.54653598007486</v>
      </c>
      <c r="AJ147">
        <v>5.5758191846771759</v>
      </c>
      <c r="AK147">
        <v>22.944322161048511</v>
      </c>
      <c r="AL147">
        <v>217.7763314577727</v>
      </c>
      <c r="AM147">
        <v>957.16280605639372</v>
      </c>
      <c r="AN147">
        <v>9.8411701039429259E-6</v>
      </c>
      <c r="AO147">
        <v>3.5585790477096463E-6</v>
      </c>
      <c r="AP147">
        <v>4.5017838207821003E-6</v>
      </c>
      <c r="AQ147">
        <v>4.6559238467439508E-6</v>
      </c>
      <c r="AR147">
        <v>4.2620458478532231E-6</v>
      </c>
      <c r="AS147">
        <v>4.9817948259075946E-6</v>
      </c>
    </row>
    <row r="148" spans="1:1477" x14ac:dyDescent="0.25">
      <c r="A148">
        <v>147</v>
      </c>
      <c r="B148" s="38" t="s">
        <v>119</v>
      </c>
      <c r="C148">
        <v>1</v>
      </c>
      <c r="D148" s="11">
        <v>1845.9060159853307</v>
      </c>
      <c r="E148">
        <v>0</v>
      </c>
      <c r="F148">
        <v>1.0732500668093572</v>
      </c>
      <c r="G148" s="11">
        <f t="shared" si="2"/>
        <v>0.44483549420964674</v>
      </c>
      <c r="H148">
        <f t="shared" si="3"/>
        <v>0</v>
      </c>
      <c r="I148" s="17">
        <f t="shared" si="4"/>
        <v>0.55516450579035326</v>
      </c>
      <c r="J148" s="4">
        <v>5</v>
      </c>
      <c r="K148" s="6">
        <v>5.0000000000000001E-4</v>
      </c>
      <c r="L148" s="9">
        <v>600</v>
      </c>
      <c r="M148" s="2">
        <f t="shared" si="5"/>
        <v>3.4828415395949635</v>
      </c>
      <c r="N148" s="17">
        <v>0.125</v>
      </c>
      <c r="O148">
        <v>39.895833333651062</v>
      </c>
      <c r="P148">
        <v>545.95999999999992</v>
      </c>
      <c r="Q148">
        <v>14</v>
      </c>
      <c r="R148">
        <v>91600</v>
      </c>
      <c r="S148">
        <v>21000</v>
      </c>
      <c r="T148">
        <v>26.200000762939453</v>
      </c>
      <c r="U148">
        <v>0.9509803921568627</v>
      </c>
      <c r="V148">
        <v>1.112808401132197</v>
      </c>
      <c r="W148">
        <v>2.8426212035250885E-4</v>
      </c>
      <c r="X148">
        <v>1.5349389659561262E-9</v>
      </c>
      <c r="Y148">
        <v>-2.667630620848133E-4</v>
      </c>
      <c r="Z148">
        <v>1436.9615305944556</v>
      </c>
      <c r="AA148">
        <v>-4.0946501867175325E-13</v>
      </c>
      <c r="AB148">
        <v>4.5317651897634442E-15</v>
      </c>
      <c r="AC148">
        <v>4.2631694046865088E-12</v>
      </c>
      <c r="AD148">
        <v>1.4653088138325153E-4</v>
      </c>
      <c r="AE148">
        <v>0</v>
      </c>
      <c r="AF148">
        <v>3.6632720345812883E-3</v>
      </c>
      <c r="AG148">
        <v>0.99633672796541872</v>
      </c>
      <c r="AH148">
        <v>17313.100714694112</v>
      </c>
      <c r="AI148">
        <v>17.836435104400412</v>
      </c>
      <c r="AJ148">
        <v>1.9684192989812563</v>
      </c>
      <c r="AK148">
        <v>1.5838625223249689</v>
      </c>
      <c r="AL148">
        <v>45059.303501319024</v>
      </c>
      <c r="AM148">
        <v>56936.479649865985</v>
      </c>
      <c r="AN148">
        <v>2.2582223734293755E-9</v>
      </c>
      <c r="AO148">
        <v>4.5937096579233113E-10</v>
      </c>
      <c r="AP148">
        <v>4.8326441135381833E-10</v>
      </c>
      <c r="AQ148">
        <v>1.2185066530980509E-9</v>
      </c>
      <c r="AR148">
        <v>6.0353158240003143E-9</v>
      </c>
      <c r="AS148">
        <v>1.1219139774328657E-8</v>
      </c>
    </row>
    <row r="149" spans="1:1477" s="32" customFormat="1" x14ac:dyDescent="0.25">
      <c r="A149">
        <v>148</v>
      </c>
      <c r="B149" s="38" t="s">
        <v>180</v>
      </c>
      <c r="C149">
        <v>1</v>
      </c>
      <c r="D149" s="11">
        <v>1845.9060159853307</v>
      </c>
      <c r="E149">
        <v>0</v>
      </c>
      <c r="F149">
        <v>1.0732500668093572</v>
      </c>
      <c r="G149" s="11">
        <f t="shared" si="2"/>
        <v>7.418276276288184E-2</v>
      </c>
      <c r="H149">
        <f t="shared" si="3"/>
        <v>0</v>
      </c>
      <c r="I149" s="17">
        <f t="shared" si="4"/>
        <v>0.92581723723711806</v>
      </c>
      <c r="J149" s="4">
        <v>5</v>
      </c>
      <c r="K149" s="8">
        <v>5.0000000000000002E-5</v>
      </c>
      <c r="L149" s="2">
        <v>600</v>
      </c>
      <c r="M149" s="2">
        <f t="shared" si="5"/>
        <v>3.4828415395949635</v>
      </c>
      <c r="N149" s="17">
        <v>0.125</v>
      </c>
      <c r="O149">
        <v>18.263888888954789</v>
      </c>
      <c r="P149">
        <v>385.96</v>
      </c>
      <c r="Q149">
        <v>8</v>
      </c>
      <c r="R149">
        <v>50600</v>
      </c>
      <c r="S149">
        <v>16600</v>
      </c>
      <c r="T149">
        <v>6.8299999237060547</v>
      </c>
      <c r="U149">
        <v>1.1896551724137931</v>
      </c>
      <c r="V149">
        <v>1.1088857016929035</v>
      </c>
      <c r="W149">
        <v>2.848202306457734E-4</v>
      </c>
      <c r="X149">
        <v>1.5379526113726131E-9</v>
      </c>
      <c r="Y149">
        <v>-1.1103903016588918E-3</v>
      </c>
      <c r="Z149">
        <v>1793.2226041689166</v>
      </c>
      <c r="AA149">
        <v>-1.7077276640791162E-12</v>
      </c>
      <c r="AB149">
        <v>8.7561302755345677E-14</v>
      </c>
      <c r="AC149">
        <v>4.9171059958719188E-12</v>
      </c>
      <c r="AD149">
        <v>0</v>
      </c>
      <c r="AE149">
        <v>0</v>
      </c>
      <c r="AF149">
        <v>0</v>
      </c>
      <c r="AG149">
        <v>1</v>
      </c>
      <c r="AH149">
        <v>15117.425417230457</v>
      </c>
      <c r="AI149">
        <v>2858.2248551626039</v>
      </c>
      <c r="AJ149">
        <v>70722.614759001459</v>
      </c>
      <c r="AK149">
        <v>36770.343210303967</v>
      </c>
      <c r="AL149">
        <v>15117.425417230457</v>
      </c>
      <c r="AM149">
        <v>15117.425417230457</v>
      </c>
      <c r="AN149">
        <v>0</v>
      </c>
      <c r="AO149">
        <v>2.2185704750118495E-13</v>
      </c>
      <c r="AP149">
        <v>4.2923215569295244E-11</v>
      </c>
      <c r="AQ149">
        <v>8.6153784329713945E-12</v>
      </c>
      <c r="AR149">
        <v>0</v>
      </c>
      <c r="AS149">
        <v>0</v>
      </c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  <c r="LD149"/>
      <c r="LE149"/>
      <c r="LF149"/>
      <c r="LG149"/>
      <c r="LH149"/>
      <c r="LI149"/>
      <c r="LJ149"/>
      <c r="LK149"/>
      <c r="LL149"/>
      <c r="LM149"/>
      <c r="LN149"/>
      <c r="LO149"/>
      <c r="LP149"/>
      <c r="LQ149"/>
      <c r="LR149"/>
      <c r="LS149"/>
      <c r="LT149"/>
      <c r="LU149"/>
      <c r="LV149"/>
      <c r="LW149"/>
      <c r="LX149"/>
      <c r="LY149"/>
      <c r="LZ149"/>
      <c r="MA149"/>
      <c r="MB149"/>
      <c r="MC149"/>
      <c r="MD149"/>
      <c r="ME149"/>
      <c r="MF149"/>
      <c r="MG149"/>
      <c r="MH149"/>
      <c r="MI149"/>
      <c r="MJ149"/>
      <c r="MK149"/>
      <c r="ML149"/>
      <c r="MM149"/>
      <c r="MN149"/>
      <c r="MO149"/>
      <c r="MP149"/>
      <c r="MQ149"/>
      <c r="MR149"/>
      <c r="MS149"/>
      <c r="MT149"/>
      <c r="MU149"/>
      <c r="MV149"/>
      <c r="MW149"/>
      <c r="MX149"/>
      <c r="MY149"/>
      <c r="MZ149"/>
      <c r="NA149"/>
      <c r="NB149"/>
      <c r="NC149"/>
      <c r="ND149"/>
      <c r="NE149"/>
      <c r="NF149"/>
      <c r="NG149"/>
      <c r="NH149"/>
      <c r="NI149"/>
      <c r="NJ149"/>
      <c r="NK149"/>
      <c r="NL149"/>
      <c r="NM149"/>
      <c r="NN149"/>
      <c r="NO149"/>
      <c r="NP149"/>
      <c r="NQ149"/>
      <c r="NR149"/>
      <c r="NS149"/>
      <c r="NT149"/>
      <c r="NU149"/>
      <c r="NV149"/>
      <c r="NW149"/>
      <c r="NX149"/>
      <c r="NY149"/>
      <c r="NZ149"/>
      <c r="OA149"/>
      <c r="OB149"/>
      <c r="OC149"/>
      <c r="OD149"/>
      <c r="OE149"/>
      <c r="OF149"/>
      <c r="OG149"/>
      <c r="OH149"/>
      <c r="OI149"/>
      <c r="OJ149"/>
      <c r="OK149"/>
      <c r="OL149"/>
      <c r="OM149"/>
      <c r="ON149"/>
      <c r="OO149"/>
      <c r="OP149"/>
      <c r="OQ149"/>
      <c r="OR149"/>
      <c r="OS149"/>
      <c r="OT149"/>
      <c r="OU149"/>
      <c r="OV149"/>
      <c r="OW149"/>
      <c r="OX149"/>
      <c r="OY149"/>
      <c r="OZ149"/>
      <c r="PA149"/>
      <c r="PB149"/>
      <c r="PC149"/>
      <c r="PD149"/>
      <c r="PE149"/>
      <c r="PF149"/>
      <c r="PG149"/>
      <c r="PH149"/>
      <c r="PI149"/>
      <c r="PJ149"/>
      <c r="PK149"/>
      <c r="PL149"/>
      <c r="PM149"/>
      <c r="PN149"/>
      <c r="PO149"/>
      <c r="PP149"/>
      <c r="PQ149"/>
      <c r="PR149"/>
      <c r="PS149"/>
      <c r="PT149"/>
      <c r="PU149"/>
      <c r="PV149"/>
      <c r="PW149"/>
      <c r="PX149"/>
      <c r="PY149"/>
      <c r="PZ149"/>
      <c r="QA149"/>
      <c r="QB149"/>
      <c r="QC149"/>
      <c r="QD149"/>
      <c r="QE149"/>
      <c r="QF149"/>
      <c r="QG149"/>
      <c r="QH149"/>
      <c r="QI149"/>
      <c r="QJ149"/>
      <c r="QK149"/>
      <c r="QL149"/>
      <c r="QM149"/>
      <c r="QN149"/>
      <c r="QO149"/>
      <c r="QP149"/>
      <c r="QQ149"/>
      <c r="QR149"/>
      <c r="QS149"/>
      <c r="QT149"/>
      <c r="QU149"/>
      <c r="QV149"/>
      <c r="QW149"/>
      <c r="QX149"/>
      <c r="QY149"/>
      <c r="QZ149"/>
      <c r="RA149"/>
      <c r="RB149"/>
      <c r="RC149"/>
      <c r="RD149"/>
      <c r="RE149"/>
      <c r="RF149"/>
      <c r="RG149"/>
      <c r="RH149"/>
      <c r="RI149"/>
      <c r="RJ149"/>
      <c r="RK149"/>
      <c r="RL149"/>
      <c r="RM149"/>
      <c r="RN149"/>
      <c r="RO149"/>
      <c r="RP149"/>
      <c r="RQ149"/>
      <c r="RR149"/>
      <c r="RS149"/>
      <c r="RT149"/>
      <c r="RU149"/>
      <c r="RV149"/>
      <c r="RW149"/>
      <c r="RX149"/>
      <c r="RY149"/>
      <c r="RZ149"/>
      <c r="SA149"/>
      <c r="SB149"/>
      <c r="SC149"/>
      <c r="SD149"/>
    </row>
    <row r="150" spans="1:1477" s="1" customFormat="1" x14ac:dyDescent="0.25">
      <c r="A150">
        <v>149</v>
      </c>
      <c r="B150" s="5" t="s">
        <v>120</v>
      </c>
      <c r="C150" s="1">
        <v>1</v>
      </c>
      <c r="D150" s="12">
        <v>1845.9060159853307</v>
      </c>
      <c r="E150" s="1">
        <v>0</v>
      </c>
      <c r="F150" s="1">
        <v>3.5652595497737427</v>
      </c>
      <c r="G150" s="11">
        <f t="shared" si="2"/>
        <v>6.7694812051067657E-2</v>
      </c>
      <c r="H150">
        <f t="shared" si="3"/>
        <v>0</v>
      </c>
      <c r="I150" s="17">
        <f t="shared" si="4"/>
        <v>0.93230518794893236</v>
      </c>
      <c r="J150" s="1">
        <v>0.5</v>
      </c>
      <c r="K150" s="7">
        <v>5.0000000000000001E-4</v>
      </c>
      <c r="L150" s="19">
        <v>600</v>
      </c>
      <c r="M150" s="5">
        <f t="shared" si="5"/>
        <v>0.34828415395949636</v>
      </c>
      <c r="N150" s="20">
        <v>3.125E-2</v>
      </c>
      <c r="O150">
        <v>49.166666667092322</v>
      </c>
      <c r="P150">
        <v>526.43999999999994</v>
      </c>
      <c r="Q150">
        <v>45</v>
      </c>
      <c r="R150">
        <v>212400</v>
      </c>
      <c r="S150">
        <v>17800</v>
      </c>
      <c r="T150">
        <v>19.399999618530273</v>
      </c>
      <c r="U150">
        <v>2.7191780821917808</v>
      </c>
      <c r="V150">
        <v>1.6157493228609634</v>
      </c>
      <c r="W150">
        <v>3.2864636013214149E-4</v>
      </c>
      <c r="X150">
        <v>1.7746019186802084E-9</v>
      </c>
      <c r="Y150">
        <v>-2.1169749402120321E-3</v>
      </c>
      <c r="Z150">
        <v>6165.5589593350887</v>
      </c>
      <c r="AA150">
        <v>-3.7567877906981914E-12</v>
      </c>
      <c r="AB150">
        <v>3.9794064720372418E-14</v>
      </c>
      <c r="AC150">
        <v>3.3591245599040871E-9</v>
      </c>
      <c r="AD150">
        <v>4.6273079553225446E-2</v>
      </c>
      <c r="AE150">
        <v>0</v>
      </c>
      <c r="AF150">
        <v>9.6801154927437141E-2</v>
      </c>
      <c r="AG150">
        <v>0.90319884507256287</v>
      </c>
      <c r="AH150">
        <v>7756.5599177780123</v>
      </c>
      <c r="AI150">
        <v>6.4378434588979934</v>
      </c>
      <c r="AJ150">
        <v>245.57227082388039</v>
      </c>
      <c r="AK150">
        <v>11.893680793050425</v>
      </c>
      <c r="AL150">
        <v>45.574660395056384</v>
      </c>
      <c r="AM150">
        <v>146.59107062793416</v>
      </c>
      <c r="AN150">
        <v>3.5747344233515561E-7</v>
      </c>
      <c r="AO150">
        <v>1.7080542390167856E-7</v>
      </c>
      <c r="AP150">
        <v>1.2157834451969774E-7</v>
      </c>
      <c r="AQ150">
        <v>2.2463911890063132E-7</v>
      </c>
      <c r="AR150">
        <v>1.169943061676199E-7</v>
      </c>
      <c r="AS150">
        <v>1.305399684742129E-7</v>
      </c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  <c r="KK150"/>
      <c r="KL150"/>
      <c r="KM150"/>
      <c r="KN150"/>
      <c r="KO150"/>
      <c r="KP150"/>
      <c r="KQ150"/>
      <c r="KR150"/>
      <c r="KS150"/>
      <c r="KT150"/>
      <c r="KU150"/>
      <c r="KV150"/>
      <c r="KW150"/>
      <c r="KX150"/>
      <c r="KY150"/>
      <c r="KZ150"/>
      <c r="LA150"/>
      <c r="LB150"/>
      <c r="LC150"/>
      <c r="LD150"/>
      <c r="LE150"/>
      <c r="LF150"/>
      <c r="LG150"/>
      <c r="LH150"/>
      <c r="LI150"/>
      <c r="LJ150"/>
      <c r="LK150"/>
      <c r="LL150"/>
      <c r="LM150"/>
      <c r="LN150"/>
      <c r="LO150"/>
      <c r="LP150"/>
      <c r="LQ150"/>
      <c r="LR150"/>
      <c r="LS150"/>
      <c r="LT150"/>
      <c r="LU150"/>
      <c r="LV150"/>
      <c r="LW150"/>
      <c r="LX150"/>
      <c r="LY150"/>
      <c r="LZ150"/>
      <c r="MA150"/>
      <c r="MB150"/>
      <c r="MC150"/>
      <c r="MD150"/>
      <c r="ME150"/>
      <c r="MF150"/>
      <c r="MG150"/>
      <c r="MH150"/>
      <c r="MI150"/>
      <c r="MJ150"/>
      <c r="MK150"/>
      <c r="ML150"/>
      <c r="MM150"/>
      <c r="MN150"/>
      <c r="MO150"/>
      <c r="MP150"/>
      <c r="MQ150"/>
      <c r="MR150"/>
      <c r="MS150"/>
      <c r="MT150"/>
      <c r="MU150"/>
      <c r="MV150"/>
      <c r="MW150"/>
      <c r="MX150"/>
      <c r="MY150"/>
      <c r="MZ150"/>
      <c r="NA150"/>
      <c r="NB150"/>
      <c r="NC150"/>
      <c r="ND150"/>
      <c r="NE150"/>
      <c r="NF150"/>
      <c r="NG150"/>
      <c r="NH150"/>
      <c r="NI150"/>
      <c r="NJ150"/>
      <c r="NK150"/>
      <c r="NL150"/>
      <c r="NM150"/>
      <c r="NN150"/>
      <c r="NO150"/>
      <c r="NP150"/>
      <c r="NQ150"/>
      <c r="NR150"/>
      <c r="NS150"/>
      <c r="NT150"/>
      <c r="NU150"/>
      <c r="NV150"/>
      <c r="NW150"/>
      <c r="NX150"/>
      <c r="NY150"/>
      <c r="NZ150"/>
      <c r="OA150"/>
      <c r="OB150"/>
      <c r="OC150"/>
      <c r="OD150"/>
      <c r="OE150"/>
      <c r="OF150"/>
      <c r="OG150"/>
      <c r="OH150"/>
      <c r="OI150"/>
      <c r="OJ150"/>
      <c r="OK150"/>
      <c r="OL150"/>
      <c r="OM150"/>
      <c r="ON150"/>
      <c r="OO150"/>
      <c r="OP150"/>
      <c r="OQ150"/>
      <c r="OR150"/>
      <c r="OS150"/>
      <c r="OT150"/>
      <c r="OU150"/>
      <c r="OV150"/>
      <c r="OW150"/>
      <c r="OX150"/>
      <c r="OY150"/>
      <c r="OZ150"/>
      <c r="PA150"/>
      <c r="PB150"/>
      <c r="PC150"/>
      <c r="PD150"/>
      <c r="PE150"/>
      <c r="PF150"/>
      <c r="PG150"/>
      <c r="PH150"/>
      <c r="PI150"/>
      <c r="PJ150"/>
      <c r="PK150"/>
      <c r="PL150"/>
      <c r="PM150"/>
      <c r="PN150"/>
      <c r="PO150"/>
      <c r="PP150"/>
      <c r="PQ150"/>
      <c r="PR150"/>
      <c r="PS150"/>
      <c r="PT150"/>
      <c r="PU150"/>
      <c r="PV150"/>
      <c r="PW150"/>
      <c r="PX150"/>
      <c r="PY150"/>
      <c r="PZ150"/>
      <c r="QA150"/>
      <c r="QB150"/>
      <c r="QC150"/>
      <c r="QD150"/>
      <c r="QE150"/>
      <c r="QF150"/>
      <c r="QG150"/>
      <c r="QH150"/>
      <c r="QI150"/>
      <c r="QJ150"/>
      <c r="QK150"/>
      <c r="QL150"/>
      <c r="QM150"/>
      <c r="QN150"/>
      <c r="QO150"/>
      <c r="QP150"/>
      <c r="QQ150"/>
      <c r="QR150"/>
      <c r="QS150"/>
      <c r="QT150"/>
      <c r="QU150"/>
      <c r="QV150"/>
      <c r="QW150"/>
      <c r="QX150"/>
      <c r="QY150"/>
      <c r="QZ150"/>
      <c r="RA150"/>
      <c r="RB150"/>
      <c r="RC150"/>
      <c r="RD150"/>
      <c r="RE150"/>
      <c r="RF150"/>
      <c r="RG150"/>
      <c r="RH150"/>
      <c r="RI150"/>
      <c r="RJ150"/>
      <c r="RK150"/>
      <c r="RL150"/>
      <c r="RM150"/>
      <c r="RN150"/>
      <c r="RO150"/>
      <c r="RP150"/>
      <c r="RQ150"/>
      <c r="RR150"/>
      <c r="RS150"/>
      <c r="RT150"/>
      <c r="RU150"/>
      <c r="RV150"/>
      <c r="RW150"/>
      <c r="RX150"/>
      <c r="RY150"/>
      <c r="RZ150"/>
      <c r="SA150"/>
      <c r="SB150"/>
      <c r="SC150"/>
      <c r="SD150"/>
      <c r="SE150"/>
      <c r="SF150"/>
      <c r="SG150"/>
      <c r="SH150"/>
      <c r="SI150"/>
      <c r="SJ150"/>
      <c r="SK150"/>
      <c r="SL150"/>
      <c r="SM150"/>
      <c r="SN150"/>
      <c r="SO150"/>
      <c r="SP150"/>
      <c r="SQ150"/>
      <c r="SR150"/>
      <c r="SS150"/>
      <c r="ST150"/>
      <c r="SU150"/>
      <c r="SV150"/>
      <c r="SW150"/>
      <c r="SX150"/>
      <c r="SY150"/>
      <c r="SZ150"/>
      <c r="TA150"/>
      <c r="TB150"/>
      <c r="TC150"/>
      <c r="TD150"/>
      <c r="TE150"/>
      <c r="TF150"/>
      <c r="TG150"/>
      <c r="TH150"/>
      <c r="TI150"/>
      <c r="TJ150"/>
      <c r="TK150"/>
      <c r="TL150"/>
      <c r="TM150"/>
      <c r="TN150"/>
      <c r="TO150"/>
      <c r="TP150"/>
      <c r="TQ150"/>
      <c r="TR150"/>
      <c r="TS150"/>
      <c r="TT150"/>
      <c r="TU150"/>
      <c r="TV150"/>
      <c r="TW150"/>
      <c r="TX150"/>
      <c r="TY150"/>
      <c r="TZ150"/>
      <c r="UA150"/>
      <c r="UB150"/>
      <c r="UC150"/>
      <c r="UD150"/>
      <c r="UE150"/>
      <c r="UF150"/>
      <c r="UG150"/>
      <c r="UH150"/>
      <c r="UI150"/>
      <c r="UJ150"/>
      <c r="UK150"/>
      <c r="UL150"/>
      <c r="UM150"/>
      <c r="UN150"/>
      <c r="UO150"/>
      <c r="UP150"/>
      <c r="UQ150"/>
      <c r="UR150"/>
      <c r="US150"/>
      <c r="UT150"/>
      <c r="UU150"/>
      <c r="UV150"/>
      <c r="UW150"/>
      <c r="UX150"/>
      <c r="UY150"/>
      <c r="UZ150"/>
      <c r="VA150"/>
      <c r="VB150"/>
      <c r="VC150"/>
      <c r="VD150"/>
      <c r="VE150"/>
      <c r="VF150"/>
      <c r="VG150"/>
      <c r="VH150"/>
      <c r="VI150"/>
      <c r="VJ150"/>
      <c r="VK150"/>
      <c r="VL150"/>
      <c r="VM150"/>
      <c r="VN150"/>
      <c r="VO150"/>
      <c r="VP150"/>
      <c r="VQ150"/>
      <c r="VR150"/>
      <c r="VS150"/>
      <c r="VT150"/>
      <c r="VU150"/>
      <c r="VV150"/>
      <c r="VW150"/>
      <c r="VX150"/>
      <c r="VY150"/>
      <c r="VZ150"/>
      <c r="WA150"/>
      <c r="WB150"/>
      <c r="WC150"/>
      <c r="WD150"/>
      <c r="WE150"/>
      <c r="WF150"/>
      <c r="WG150"/>
      <c r="WH150"/>
      <c r="WI150"/>
      <c r="WJ150"/>
      <c r="WK150"/>
      <c r="WL150"/>
      <c r="WM150"/>
      <c r="WN150"/>
      <c r="WO150"/>
      <c r="WP150"/>
      <c r="WQ150"/>
      <c r="WR150"/>
      <c r="WS150"/>
      <c r="WT150"/>
      <c r="WU150"/>
      <c r="WV150"/>
      <c r="WW150"/>
      <c r="WX150"/>
      <c r="WY150"/>
      <c r="WZ150"/>
      <c r="XA150"/>
      <c r="XB150"/>
      <c r="XC150"/>
      <c r="XD150"/>
      <c r="XE150"/>
      <c r="XF150"/>
      <c r="XG150"/>
      <c r="XH150"/>
      <c r="XI150"/>
      <c r="XJ150"/>
      <c r="XK150"/>
      <c r="XL150"/>
      <c r="XM150"/>
      <c r="XN150"/>
      <c r="XO150"/>
      <c r="XP150"/>
      <c r="XQ150"/>
      <c r="XR150"/>
      <c r="XS150"/>
      <c r="XT150"/>
      <c r="XU150"/>
      <c r="XV150"/>
      <c r="XW150"/>
      <c r="XX150"/>
      <c r="XY150"/>
      <c r="XZ150"/>
      <c r="YA150"/>
      <c r="YB150"/>
      <c r="YC150"/>
      <c r="YD150"/>
      <c r="YE150"/>
      <c r="YF150"/>
      <c r="YG150"/>
      <c r="YH150"/>
      <c r="YI150"/>
      <c r="YJ150"/>
      <c r="YK150"/>
      <c r="YL150"/>
      <c r="YM150"/>
      <c r="YN150"/>
      <c r="YO150"/>
      <c r="YP150"/>
      <c r="YQ150"/>
      <c r="YR150"/>
      <c r="YS150"/>
      <c r="YT150"/>
      <c r="YU150"/>
      <c r="YV150"/>
      <c r="YW150"/>
      <c r="YX150"/>
      <c r="YY150"/>
      <c r="YZ150"/>
      <c r="ZA150"/>
      <c r="ZB150"/>
      <c r="ZC150"/>
      <c r="ZD150"/>
      <c r="ZE150"/>
      <c r="ZF150"/>
      <c r="ZG150"/>
      <c r="ZH150"/>
      <c r="ZI150"/>
      <c r="ZJ150"/>
      <c r="ZK150"/>
      <c r="ZL150"/>
      <c r="ZM150"/>
      <c r="ZN150"/>
      <c r="ZO150"/>
      <c r="ZP150"/>
      <c r="ZQ150"/>
      <c r="ZR150"/>
      <c r="ZS150"/>
      <c r="ZT150"/>
      <c r="ZU150"/>
      <c r="ZV150"/>
      <c r="ZW150"/>
      <c r="ZX150"/>
      <c r="ZY150"/>
      <c r="ZZ150"/>
      <c r="AAA150"/>
      <c r="AAB150"/>
      <c r="AAC150"/>
      <c r="AAD150"/>
      <c r="AAE150"/>
      <c r="AAF150"/>
      <c r="AAG150"/>
      <c r="AAH150"/>
      <c r="AAI150"/>
      <c r="AAJ150"/>
      <c r="AAK150"/>
      <c r="AAL150"/>
      <c r="AAM150"/>
      <c r="AAN150"/>
      <c r="AAO150"/>
      <c r="AAP150"/>
      <c r="AAQ150"/>
      <c r="AAR150"/>
      <c r="AAS150"/>
      <c r="AAT150"/>
      <c r="AAU150"/>
      <c r="AAV150"/>
      <c r="AAW150"/>
      <c r="AAX150"/>
      <c r="AAY150"/>
      <c r="AAZ150"/>
      <c r="ABA150"/>
      <c r="ABB150"/>
      <c r="ABC150"/>
      <c r="ABD150"/>
      <c r="ABE150"/>
      <c r="ABF150"/>
      <c r="ABG150"/>
      <c r="ABH150"/>
      <c r="ABI150"/>
      <c r="ABJ150"/>
      <c r="ABK150"/>
      <c r="ABL150"/>
      <c r="ABM150"/>
      <c r="ABN150"/>
      <c r="ABO150"/>
      <c r="ABP150"/>
      <c r="ABQ150"/>
      <c r="ABR150"/>
      <c r="ABS150"/>
      <c r="ABT150"/>
      <c r="ABU150"/>
      <c r="ABV150"/>
      <c r="ABW150"/>
      <c r="ABX150"/>
      <c r="ABY150"/>
      <c r="ABZ150"/>
      <c r="ACA150"/>
      <c r="ACB150"/>
      <c r="ACC150"/>
      <c r="ACD150"/>
      <c r="ACE150"/>
      <c r="ACF150"/>
      <c r="ACG150"/>
      <c r="ACH150"/>
      <c r="ACI150"/>
      <c r="ACJ150"/>
      <c r="ACK150"/>
      <c r="ACL150"/>
      <c r="ACM150"/>
      <c r="ACN150"/>
      <c r="ACO150"/>
      <c r="ACP150"/>
      <c r="ACQ150"/>
      <c r="ACR150"/>
      <c r="ACS150"/>
      <c r="ACT150"/>
      <c r="ACU150"/>
      <c r="ACV150"/>
      <c r="ACW150"/>
      <c r="ACX150"/>
      <c r="ACY150"/>
      <c r="ACZ150"/>
      <c r="ADA150"/>
      <c r="ADB150"/>
      <c r="ADC150"/>
      <c r="ADD150"/>
      <c r="ADE150"/>
      <c r="ADF150"/>
      <c r="ADG150"/>
      <c r="ADH150"/>
      <c r="ADI150"/>
      <c r="ADJ150"/>
      <c r="ADK150"/>
      <c r="ADL150"/>
      <c r="ADM150"/>
      <c r="ADN150"/>
      <c r="ADO150"/>
      <c r="ADP150"/>
      <c r="ADQ150"/>
      <c r="ADR150"/>
      <c r="ADS150"/>
      <c r="ADT150"/>
      <c r="ADU150"/>
      <c r="ADV150"/>
      <c r="ADW150"/>
      <c r="ADX150"/>
      <c r="ADY150"/>
      <c r="ADZ150"/>
      <c r="AEA150"/>
      <c r="AEB150"/>
      <c r="AEC150"/>
      <c r="AED150"/>
      <c r="AEE150"/>
      <c r="AEF150"/>
      <c r="AEG150"/>
      <c r="AEH150"/>
      <c r="AEI150"/>
      <c r="AEJ150"/>
      <c r="AEK150"/>
      <c r="AEL150"/>
      <c r="AEM150"/>
      <c r="AEN150"/>
      <c r="AEO150"/>
      <c r="AEP150"/>
      <c r="AEQ150"/>
      <c r="AER150"/>
      <c r="AES150"/>
      <c r="AET150"/>
      <c r="AEU150"/>
      <c r="AEV150"/>
      <c r="AEW150"/>
      <c r="AEX150"/>
      <c r="AEY150"/>
      <c r="AEZ150"/>
      <c r="AFA150"/>
      <c r="AFB150"/>
      <c r="AFC150"/>
      <c r="AFD150"/>
      <c r="AFE150"/>
      <c r="AFF150"/>
      <c r="AFG150"/>
      <c r="AFH150"/>
      <c r="AFI150"/>
      <c r="AFJ150"/>
      <c r="AFK150"/>
      <c r="AFL150"/>
      <c r="AFM150"/>
      <c r="AFN150"/>
      <c r="AFO150"/>
      <c r="AFP150"/>
      <c r="AFQ150"/>
      <c r="AFR150"/>
      <c r="AFS150"/>
      <c r="AFT150"/>
      <c r="AFU150"/>
      <c r="AFV150"/>
      <c r="AFW150"/>
      <c r="AFX150"/>
      <c r="AFY150"/>
      <c r="AFZ150"/>
      <c r="AGA150"/>
      <c r="AGB150"/>
      <c r="AGC150"/>
      <c r="AGD150"/>
      <c r="AGE150"/>
      <c r="AGF150"/>
      <c r="AGG150"/>
      <c r="AGH150"/>
      <c r="AGI150"/>
      <c r="AGJ150"/>
      <c r="AGK150"/>
      <c r="AGL150"/>
      <c r="AGM150"/>
      <c r="AGN150"/>
      <c r="AGO150"/>
      <c r="AGP150"/>
      <c r="AGQ150"/>
      <c r="AGR150"/>
      <c r="AGS150"/>
      <c r="AGT150"/>
      <c r="AGU150"/>
      <c r="AGV150"/>
      <c r="AGW150"/>
      <c r="AGX150"/>
      <c r="AGY150"/>
      <c r="AGZ150"/>
      <c r="AHA150"/>
      <c r="AHB150"/>
      <c r="AHC150"/>
      <c r="AHD150"/>
      <c r="AHE150"/>
      <c r="AHF150"/>
      <c r="AHG150"/>
      <c r="AHH150"/>
      <c r="AHI150"/>
      <c r="AHJ150"/>
      <c r="AHK150"/>
      <c r="AHL150"/>
      <c r="AHM150"/>
      <c r="AHN150"/>
      <c r="AHO150"/>
      <c r="AHP150"/>
      <c r="AHQ150"/>
      <c r="AHR150"/>
      <c r="AHS150"/>
      <c r="AHT150"/>
      <c r="AHU150"/>
      <c r="AHV150"/>
      <c r="AHW150"/>
      <c r="AHX150"/>
      <c r="AHY150"/>
      <c r="AHZ150"/>
      <c r="AIA150"/>
      <c r="AIB150"/>
      <c r="AIC150"/>
      <c r="AID150"/>
      <c r="AIE150"/>
      <c r="AIF150"/>
      <c r="AIG150"/>
      <c r="AIH150"/>
      <c r="AII150"/>
      <c r="AIJ150"/>
      <c r="AIK150"/>
      <c r="AIL150"/>
      <c r="AIM150"/>
      <c r="AIN150"/>
      <c r="AIO150"/>
      <c r="AIP150"/>
      <c r="AIQ150"/>
      <c r="AIR150"/>
      <c r="AIS150"/>
      <c r="AIT150"/>
      <c r="AIU150"/>
      <c r="AIV150"/>
      <c r="AIW150"/>
      <c r="AIX150"/>
      <c r="AIY150"/>
      <c r="AIZ150"/>
      <c r="AJA150"/>
      <c r="AJB150"/>
      <c r="AJC150"/>
      <c r="AJD150"/>
      <c r="AJE150"/>
      <c r="AJF150"/>
      <c r="AJG150"/>
      <c r="AJH150"/>
      <c r="AJI150"/>
      <c r="AJJ150"/>
      <c r="AJK150"/>
      <c r="AJL150"/>
      <c r="AJM150"/>
      <c r="AJN150"/>
      <c r="AJO150"/>
      <c r="AJP150"/>
      <c r="AJQ150"/>
      <c r="AJR150"/>
      <c r="AJS150"/>
      <c r="AJT150"/>
      <c r="AJU150"/>
      <c r="AJV150"/>
      <c r="AJW150"/>
      <c r="AJX150"/>
      <c r="AJY150"/>
      <c r="AJZ150"/>
      <c r="AKA150"/>
      <c r="AKB150"/>
      <c r="AKC150"/>
      <c r="AKD150"/>
      <c r="AKE150"/>
      <c r="AKF150"/>
      <c r="AKG150"/>
      <c r="AKH150"/>
      <c r="AKI150"/>
      <c r="AKJ150"/>
      <c r="AKK150"/>
      <c r="AKL150"/>
      <c r="AKM150"/>
      <c r="AKN150"/>
      <c r="AKO150"/>
      <c r="AKP150"/>
      <c r="AKQ150"/>
      <c r="AKR150"/>
      <c r="AKS150"/>
      <c r="AKT150"/>
      <c r="AKU150"/>
      <c r="AKV150"/>
      <c r="AKW150"/>
      <c r="AKX150"/>
      <c r="AKY150"/>
      <c r="AKZ150"/>
      <c r="ALA150"/>
      <c r="ALB150"/>
      <c r="ALC150"/>
      <c r="ALD150"/>
      <c r="ALE150"/>
      <c r="ALF150"/>
      <c r="ALG150"/>
      <c r="ALH150"/>
      <c r="ALI150"/>
      <c r="ALJ150"/>
      <c r="ALK150"/>
      <c r="ALL150"/>
      <c r="ALM150"/>
      <c r="ALN150"/>
      <c r="ALO150"/>
      <c r="ALP150"/>
      <c r="ALQ150"/>
      <c r="ALR150"/>
      <c r="ALS150"/>
      <c r="ALT150"/>
      <c r="ALU150"/>
      <c r="ALV150"/>
      <c r="ALW150"/>
      <c r="ALX150"/>
      <c r="ALY150"/>
      <c r="ALZ150"/>
      <c r="AMA150"/>
      <c r="AMB150"/>
      <c r="AMC150"/>
      <c r="AMD150"/>
      <c r="AME150"/>
      <c r="AMF150"/>
      <c r="AMG150"/>
      <c r="AMH150"/>
      <c r="AMI150"/>
      <c r="AMJ150"/>
      <c r="AMK150"/>
      <c r="AML150"/>
      <c r="AMM150"/>
      <c r="AMN150"/>
      <c r="AMO150"/>
      <c r="AMP150"/>
      <c r="AMQ150"/>
      <c r="AMR150"/>
      <c r="AMS150"/>
      <c r="AMT150"/>
      <c r="AMU150"/>
      <c r="AMV150"/>
      <c r="AMW150"/>
      <c r="AMX150"/>
      <c r="AMY150"/>
      <c r="AMZ150"/>
      <c r="ANA150"/>
      <c r="ANB150"/>
      <c r="ANC150"/>
      <c r="AND150"/>
      <c r="ANE150"/>
      <c r="ANF150"/>
      <c r="ANG150"/>
      <c r="ANH150"/>
      <c r="ANI150"/>
      <c r="ANJ150"/>
      <c r="ANK150"/>
      <c r="ANL150"/>
      <c r="ANM150"/>
      <c r="ANN150"/>
      <c r="ANO150"/>
      <c r="ANP150"/>
      <c r="ANQ150"/>
      <c r="ANR150"/>
      <c r="ANS150"/>
      <c r="ANT150"/>
      <c r="ANU150"/>
      <c r="ANV150"/>
      <c r="ANW150"/>
      <c r="ANX150"/>
      <c r="ANY150"/>
      <c r="ANZ150"/>
      <c r="AOA150"/>
      <c r="AOB150"/>
      <c r="AOC150"/>
      <c r="AOD150"/>
      <c r="AOE150"/>
      <c r="AOF150"/>
      <c r="AOG150"/>
      <c r="AOH150"/>
      <c r="AOI150"/>
      <c r="AOJ150"/>
      <c r="AOK150"/>
      <c r="AOL150"/>
      <c r="AOM150"/>
      <c r="AON150"/>
      <c r="AOO150"/>
      <c r="AOP150"/>
      <c r="AOQ150"/>
      <c r="AOR150"/>
      <c r="AOS150"/>
      <c r="AOT150"/>
      <c r="AOU150"/>
      <c r="AOV150"/>
      <c r="AOW150"/>
      <c r="AOX150"/>
      <c r="AOY150"/>
      <c r="AOZ150"/>
      <c r="APA150"/>
      <c r="APB150"/>
      <c r="APC150"/>
      <c r="APD150"/>
      <c r="APE150"/>
      <c r="APF150"/>
      <c r="APG150"/>
      <c r="APH150"/>
      <c r="API150"/>
      <c r="APJ150"/>
      <c r="APK150"/>
      <c r="APL150"/>
      <c r="APM150"/>
      <c r="APN150"/>
      <c r="APO150"/>
      <c r="APP150"/>
      <c r="APQ150"/>
      <c r="APR150"/>
      <c r="APS150"/>
      <c r="APT150"/>
      <c r="APU150"/>
      <c r="APV150"/>
      <c r="APW150"/>
      <c r="APX150"/>
      <c r="APY150"/>
      <c r="APZ150"/>
      <c r="AQA150"/>
      <c r="AQB150"/>
      <c r="AQC150"/>
      <c r="AQD150"/>
      <c r="AQE150"/>
      <c r="AQF150"/>
      <c r="AQG150"/>
      <c r="AQH150"/>
      <c r="AQI150"/>
      <c r="AQJ150"/>
      <c r="AQK150"/>
      <c r="AQL150"/>
      <c r="AQM150"/>
      <c r="AQN150"/>
      <c r="AQO150"/>
      <c r="AQP150"/>
      <c r="AQQ150"/>
      <c r="AQR150"/>
      <c r="AQS150"/>
      <c r="AQT150"/>
      <c r="AQU150"/>
      <c r="AQV150"/>
      <c r="AQW150"/>
      <c r="AQX150"/>
      <c r="AQY150"/>
      <c r="AQZ150"/>
      <c r="ARA150"/>
      <c r="ARB150"/>
      <c r="ARC150"/>
      <c r="ARD150"/>
      <c r="ARE150"/>
      <c r="ARF150"/>
      <c r="ARG150"/>
      <c r="ARH150"/>
      <c r="ARI150"/>
      <c r="ARJ150"/>
      <c r="ARK150"/>
      <c r="ARL150"/>
      <c r="ARM150"/>
      <c r="ARN150"/>
      <c r="ARO150"/>
      <c r="ARP150"/>
      <c r="ARQ150"/>
      <c r="ARR150"/>
      <c r="ARS150"/>
      <c r="ART150"/>
      <c r="ARU150"/>
      <c r="ARV150"/>
      <c r="ARW150"/>
      <c r="ARX150"/>
      <c r="ARY150"/>
      <c r="ARZ150"/>
      <c r="ASA150"/>
      <c r="ASB150"/>
      <c r="ASC150"/>
      <c r="ASD150"/>
      <c r="ASE150"/>
      <c r="ASF150"/>
      <c r="ASG150"/>
      <c r="ASH150"/>
      <c r="ASI150"/>
      <c r="ASJ150"/>
      <c r="ASK150"/>
      <c r="ASL150"/>
      <c r="ASM150"/>
      <c r="ASN150"/>
      <c r="ASO150"/>
      <c r="ASP150"/>
      <c r="ASQ150"/>
      <c r="ASR150"/>
      <c r="ASS150"/>
      <c r="AST150"/>
      <c r="ASU150"/>
      <c r="ASV150"/>
      <c r="ASW150"/>
      <c r="ASX150"/>
      <c r="ASY150"/>
      <c r="ASZ150"/>
      <c r="ATA150"/>
      <c r="ATB150"/>
      <c r="ATC150"/>
      <c r="ATD150"/>
      <c r="ATE150"/>
      <c r="ATF150"/>
      <c r="ATG150"/>
      <c r="ATH150"/>
      <c r="ATI150"/>
      <c r="ATJ150"/>
      <c r="ATK150"/>
      <c r="ATL150"/>
      <c r="ATM150"/>
      <c r="ATN150"/>
      <c r="ATO150"/>
      <c r="ATP150"/>
      <c r="ATQ150"/>
      <c r="ATR150"/>
      <c r="ATS150"/>
      <c r="ATT150"/>
      <c r="ATU150"/>
      <c r="ATV150"/>
      <c r="ATW150"/>
      <c r="ATX150"/>
      <c r="ATY150"/>
      <c r="ATZ150"/>
      <c r="AUA150"/>
      <c r="AUB150"/>
      <c r="AUC150"/>
      <c r="AUD150"/>
      <c r="AUE150"/>
      <c r="AUF150"/>
      <c r="AUG150"/>
      <c r="AUH150"/>
      <c r="AUI150"/>
      <c r="AUJ150"/>
      <c r="AUK150"/>
      <c r="AUL150"/>
      <c r="AUM150"/>
      <c r="AUN150"/>
      <c r="AUO150"/>
      <c r="AUP150"/>
      <c r="AUQ150"/>
      <c r="AUR150"/>
      <c r="AUS150"/>
      <c r="AUT150"/>
      <c r="AUU150"/>
      <c r="AUV150"/>
      <c r="AUW150"/>
      <c r="AUX150"/>
      <c r="AUY150"/>
      <c r="AUZ150"/>
      <c r="AVA150"/>
      <c r="AVB150"/>
      <c r="AVC150"/>
      <c r="AVD150"/>
      <c r="AVE150"/>
      <c r="AVF150"/>
      <c r="AVG150"/>
      <c r="AVH150"/>
      <c r="AVI150"/>
      <c r="AVJ150"/>
      <c r="AVK150"/>
      <c r="AVL150"/>
      <c r="AVM150"/>
      <c r="AVN150"/>
      <c r="AVO150"/>
      <c r="AVP150"/>
      <c r="AVQ150"/>
      <c r="AVR150"/>
      <c r="AVS150"/>
      <c r="AVT150"/>
      <c r="AVU150"/>
      <c r="AVV150"/>
      <c r="AVW150"/>
      <c r="AVX150"/>
      <c r="AVY150"/>
      <c r="AVZ150"/>
      <c r="AWA150"/>
      <c r="AWB150"/>
      <c r="AWC150"/>
      <c r="AWD150"/>
      <c r="AWE150"/>
      <c r="AWF150"/>
      <c r="AWG150"/>
      <c r="AWH150"/>
      <c r="AWI150"/>
      <c r="AWJ150"/>
      <c r="AWK150"/>
      <c r="AWL150"/>
      <c r="AWM150"/>
      <c r="AWN150"/>
      <c r="AWO150"/>
      <c r="AWP150"/>
      <c r="AWQ150"/>
      <c r="AWR150"/>
      <c r="AWS150"/>
      <c r="AWT150"/>
      <c r="AWU150"/>
      <c r="AWV150"/>
      <c r="AWW150"/>
      <c r="AWX150"/>
      <c r="AWY150"/>
      <c r="AWZ150"/>
      <c r="AXA150"/>
      <c r="AXB150"/>
      <c r="AXC150"/>
      <c r="AXD150"/>
      <c r="AXE150"/>
      <c r="AXF150"/>
      <c r="AXG150"/>
      <c r="AXH150"/>
      <c r="AXI150"/>
      <c r="AXJ150"/>
      <c r="AXK150"/>
      <c r="AXL150"/>
      <c r="AXM150"/>
      <c r="AXN150"/>
      <c r="AXO150"/>
      <c r="AXP150"/>
      <c r="AXQ150"/>
      <c r="AXR150"/>
      <c r="AXS150"/>
      <c r="AXT150"/>
      <c r="AXU150"/>
      <c r="AXV150"/>
      <c r="AXW150"/>
      <c r="AXX150"/>
      <c r="AXY150"/>
      <c r="AXZ150"/>
      <c r="AYA150"/>
      <c r="AYB150"/>
      <c r="AYC150"/>
      <c r="AYD150"/>
      <c r="AYE150"/>
      <c r="AYF150"/>
      <c r="AYG150"/>
      <c r="AYH150"/>
      <c r="AYI150"/>
      <c r="AYJ150"/>
      <c r="AYK150"/>
      <c r="AYL150"/>
      <c r="AYM150"/>
      <c r="AYN150"/>
      <c r="AYO150"/>
      <c r="AYP150"/>
      <c r="AYQ150"/>
      <c r="AYR150"/>
      <c r="AYS150"/>
      <c r="AYT150"/>
      <c r="AYU150"/>
      <c r="AYV150"/>
      <c r="AYW150"/>
      <c r="AYX150"/>
      <c r="AYY150"/>
      <c r="AYZ150"/>
      <c r="AZA150"/>
      <c r="AZB150"/>
      <c r="AZC150"/>
      <c r="AZD150"/>
      <c r="AZE150"/>
      <c r="AZF150"/>
      <c r="AZG150"/>
      <c r="AZH150"/>
      <c r="AZI150"/>
      <c r="AZJ150"/>
      <c r="AZK150"/>
      <c r="AZL150"/>
      <c r="AZM150"/>
      <c r="AZN150"/>
      <c r="AZO150"/>
      <c r="AZP150"/>
      <c r="AZQ150"/>
      <c r="AZR150"/>
      <c r="AZS150"/>
      <c r="AZT150"/>
      <c r="AZU150"/>
      <c r="AZV150"/>
      <c r="AZW150"/>
      <c r="AZX150"/>
      <c r="AZY150"/>
      <c r="AZZ150"/>
      <c r="BAA150"/>
      <c r="BAB150"/>
      <c r="BAC150"/>
      <c r="BAD150"/>
      <c r="BAE150"/>
      <c r="BAF150"/>
      <c r="BAG150"/>
      <c r="BAH150"/>
      <c r="BAI150"/>
      <c r="BAJ150"/>
      <c r="BAK150"/>
      <c r="BAL150"/>
      <c r="BAM150"/>
      <c r="BAN150"/>
      <c r="BAO150"/>
      <c r="BAP150"/>
      <c r="BAQ150"/>
      <c r="BAR150"/>
      <c r="BAS150"/>
      <c r="BAT150"/>
      <c r="BAU150"/>
      <c r="BAV150"/>
      <c r="BAW150"/>
      <c r="BAX150"/>
      <c r="BAY150"/>
      <c r="BAZ150"/>
      <c r="BBA150"/>
      <c r="BBB150"/>
      <c r="BBC150"/>
      <c r="BBD150"/>
      <c r="BBE150"/>
      <c r="BBF150"/>
      <c r="BBG150"/>
      <c r="BBH150"/>
      <c r="BBI150"/>
      <c r="BBJ150"/>
      <c r="BBK150"/>
      <c r="BBL150"/>
      <c r="BBM150"/>
      <c r="BBN150"/>
      <c r="BBO150"/>
      <c r="BBP150"/>
      <c r="BBQ150"/>
      <c r="BBR150"/>
      <c r="BBS150"/>
      <c r="BBT150"/>
      <c r="BBU150"/>
      <c r="BBV150"/>
      <c r="BBW150"/>
      <c r="BBX150"/>
      <c r="BBY150"/>
      <c r="BBZ150"/>
      <c r="BCA150"/>
      <c r="BCB150"/>
      <c r="BCC150"/>
      <c r="BCD150"/>
      <c r="BCE150"/>
      <c r="BCF150"/>
      <c r="BCG150"/>
      <c r="BCH150"/>
      <c r="BCI150"/>
      <c r="BCJ150"/>
      <c r="BCK150"/>
      <c r="BCL150"/>
      <c r="BCM150"/>
      <c r="BCN150"/>
      <c r="BCO150"/>
      <c r="BCP150"/>
      <c r="BCQ150"/>
      <c r="BCR150"/>
      <c r="BCS150"/>
      <c r="BCT150"/>
      <c r="BCU150"/>
      <c r="BCV150"/>
      <c r="BCW150"/>
      <c r="BCX150"/>
      <c r="BCY150"/>
      <c r="BCZ150"/>
      <c r="BDA150"/>
      <c r="BDB150"/>
      <c r="BDC150"/>
      <c r="BDD150"/>
      <c r="BDE150"/>
      <c r="BDF150"/>
      <c r="BDG150"/>
      <c r="BDH150"/>
      <c r="BDI150"/>
      <c r="BDJ150"/>
      <c r="BDK150"/>
      <c r="BDL150"/>
      <c r="BDM150"/>
      <c r="BDN150"/>
      <c r="BDO150"/>
      <c r="BDP150"/>
      <c r="BDQ150"/>
      <c r="BDR150"/>
      <c r="BDS150"/>
      <c r="BDT150"/>
      <c r="BDU150"/>
    </row>
    <row r="151" spans="1:1477" x14ac:dyDescent="0.25">
      <c r="A151">
        <v>150</v>
      </c>
      <c r="B151" s="2" t="s">
        <v>121</v>
      </c>
      <c r="C151">
        <v>1</v>
      </c>
      <c r="D151" s="11">
        <v>1845.9060159853307</v>
      </c>
      <c r="E151">
        <v>0</v>
      </c>
      <c r="F151">
        <v>3.5652595497737427</v>
      </c>
      <c r="G151" s="11">
        <f t="shared" si="2"/>
        <v>6.7694812051067657E-2</v>
      </c>
      <c r="H151">
        <f t="shared" si="3"/>
        <v>0</v>
      </c>
      <c r="I151" s="17">
        <f t="shared" si="4"/>
        <v>0.93230518794893236</v>
      </c>
      <c r="J151">
        <v>0.5</v>
      </c>
      <c r="K151" s="6">
        <v>5.0000000000000001E-4</v>
      </c>
      <c r="L151" s="9">
        <v>600</v>
      </c>
      <c r="M151" s="2">
        <f t="shared" si="5"/>
        <v>0.34828415395949636</v>
      </c>
      <c r="N151" s="10">
        <v>0.5</v>
      </c>
      <c r="O151">
        <v>49.166666667092322</v>
      </c>
      <c r="P151">
        <v>276.88</v>
      </c>
      <c r="Q151">
        <v>8</v>
      </c>
      <c r="R151">
        <v>59600</v>
      </c>
      <c r="S151">
        <v>21800</v>
      </c>
      <c r="T151">
        <v>16.399999618530273</v>
      </c>
      <c r="U151">
        <v>3.1015625</v>
      </c>
      <c r="V151">
        <v>1.3693184677927677</v>
      </c>
      <c r="W151">
        <v>5.7528497696784919E-4</v>
      </c>
      <c r="X151">
        <v>3.1063840886740344E-9</v>
      </c>
      <c r="Y151">
        <v>-1.3461633202656224E-3</v>
      </c>
      <c r="Z151">
        <v>5093.6829593657312</v>
      </c>
      <c r="AA151">
        <v>-4.1817003188297379E-12</v>
      </c>
      <c r="AB151">
        <v>1.0601835834814047E-13</v>
      </c>
      <c r="AC151">
        <v>4.9400158565871486E-9</v>
      </c>
      <c r="AD151">
        <v>0.31450447847442936</v>
      </c>
      <c r="AE151">
        <v>0</v>
      </c>
      <c r="AF151">
        <v>0.37806992198786477</v>
      </c>
      <c r="AG151">
        <v>0.62193007801213518</v>
      </c>
      <c r="AH151">
        <v>13930.29750264235</v>
      </c>
      <c r="AI151">
        <v>2280.7715972109904</v>
      </c>
      <c r="AJ151">
        <v>2726.0843346443639</v>
      </c>
      <c r="AK151">
        <v>6993.7835323110712</v>
      </c>
      <c r="AL151">
        <v>2709.3790710130002</v>
      </c>
      <c r="AM151">
        <v>2451.7567590138456</v>
      </c>
      <c r="AN151">
        <v>6.165624178223893E-6</v>
      </c>
      <c r="AO151">
        <v>1.9245263720229354E-6</v>
      </c>
      <c r="AP151">
        <v>1.871357580848448E-6</v>
      </c>
      <c r="AQ151">
        <v>1.8966166826943683E-6</v>
      </c>
      <c r="AR151">
        <v>1.7870334791233807E-6</v>
      </c>
      <c r="AS151">
        <v>1.638984254035011E-6</v>
      </c>
    </row>
    <row r="152" spans="1:1477" x14ac:dyDescent="0.25">
      <c r="A152">
        <v>151</v>
      </c>
      <c r="B152" s="38" t="s">
        <v>122</v>
      </c>
      <c r="C152">
        <v>1</v>
      </c>
      <c r="D152" s="11">
        <v>1845.9060159853307</v>
      </c>
      <c r="E152">
        <v>0</v>
      </c>
      <c r="F152">
        <v>3.5652595497737427</v>
      </c>
      <c r="G152" s="11">
        <f t="shared" si="2"/>
        <v>7.2086719272334548E-3</v>
      </c>
      <c r="H152">
        <f t="shared" si="3"/>
        <v>0</v>
      </c>
      <c r="I152" s="17">
        <f t="shared" si="4"/>
        <v>0.9927913280727666</v>
      </c>
      <c r="J152">
        <v>0.5</v>
      </c>
      <c r="K152" s="8">
        <v>5.0000000000000002E-5</v>
      </c>
      <c r="L152" s="2">
        <v>600</v>
      </c>
      <c r="M152" s="2">
        <f t="shared" si="5"/>
        <v>0.34828415395949636</v>
      </c>
      <c r="N152" s="17">
        <v>0.125</v>
      </c>
      <c r="O152">
        <v>46.076388889278569</v>
      </c>
      <c r="P152">
        <v>207.95999999999998</v>
      </c>
      <c r="Q152">
        <v>17</v>
      </c>
      <c r="R152">
        <v>93000</v>
      </c>
      <c r="S152">
        <v>13200</v>
      </c>
      <c r="T152">
        <v>6.2899999618530273</v>
      </c>
      <c r="U152">
        <v>1.7049180327868851</v>
      </c>
      <c r="V152">
        <v>1.2330707883439957</v>
      </c>
      <c r="W152">
        <v>3.8813905050166662E-4</v>
      </c>
      <c r="X152">
        <v>2.0958464394924166E-9</v>
      </c>
      <c r="Y152">
        <v>-3.3079544663252512E-4</v>
      </c>
      <c r="Z152">
        <v>900.24198598104999</v>
      </c>
      <c r="AA152">
        <v>-6.9329645902508146E-13</v>
      </c>
      <c r="AB152">
        <v>1.2178130698716483E-14</v>
      </c>
      <c r="AC152">
        <v>5.4597348077232849E-9</v>
      </c>
      <c r="AD152">
        <v>0.1186766685901135</v>
      </c>
      <c r="AE152">
        <v>7.6937872667820744E-4</v>
      </c>
      <c r="AF152">
        <v>0.20330832852471631</v>
      </c>
      <c r="AG152">
        <v>0.79592229274860549</v>
      </c>
      <c r="AH152">
        <v>976.48269816738366</v>
      </c>
      <c r="AI152">
        <v>376.65449252382632</v>
      </c>
      <c r="AJ152">
        <v>53.019633057329756</v>
      </c>
      <c r="AK152">
        <v>53663.856340517559</v>
      </c>
      <c r="AL152">
        <v>434.434978102787</v>
      </c>
      <c r="AM152">
        <v>183.15413628063001</v>
      </c>
      <c r="AN152">
        <v>5.6553569356573876E-6</v>
      </c>
      <c r="AO152">
        <v>4.8626081765582979E-6</v>
      </c>
      <c r="AP152">
        <v>3.9249680440617642E-6</v>
      </c>
      <c r="AQ152">
        <v>3.5468151666849217E-6</v>
      </c>
      <c r="AR152">
        <v>6.4703826497629674E-6</v>
      </c>
      <c r="AS152">
        <v>4.7169384603214802E-6</v>
      </c>
    </row>
    <row r="153" spans="1:1477" x14ac:dyDescent="0.25">
      <c r="A153">
        <v>152</v>
      </c>
      <c r="B153" s="2" t="s">
        <v>123</v>
      </c>
      <c r="C153">
        <v>0</v>
      </c>
      <c r="D153" s="11">
        <v>1845.9060159853307</v>
      </c>
      <c r="E153">
        <v>0</v>
      </c>
      <c r="F153">
        <v>3.5652595497737427</v>
      </c>
      <c r="G153" s="11">
        <f t="shared" si="2"/>
        <v>0.42065976621086282</v>
      </c>
      <c r="H153">
        <f t="shared" si="3"/>
        <v>0</v>
      </c>
      <c r="I153" s="17">
        <f t="shared" si="4"/>
        <v>0.57934023378913713</v>
      </c>
      <c r="J153">
        <v>0.5</v>
      </c>
      <c r="K153" s="37">
        <v>5.0000000000000001E-3</v>
      </c>
      <c r="L153" s="2">
        <v>600</v>
      </c>
      <c r="M153" s="2">
        <f t="shared" si="5"/>
        <v>0.34828415395949636</v>
      </c>
      <c r="N153" s="17">
        <v>0.125</v>
      </c>
      <c r="O153" t="s">
        <v>237</v>
      </c>
      <c r="P153" t="s">
        <v>237</v>
      </c>
      <c r="Q153" t="s">
        <v>237</v>
      </c>
      <c r="R153" t="s">
        <v>237</v>
      </c>
      <c r="S153" t="s">
        <v>237</v>
      </c>
      <c r="T153" t="s">
        <v>237</v>
      </c>
      <c r="U153" t="s">
        <v>237</v>
      </c>
      <c r="V153" t="s">
        <v>237</v>
      </c>
      <c r="W153" t="s">
        <v>237</v>
      </c>
      <c r="X153" t="s">
        <v>237</v>
      </c>
      <c r="Y153" t="s">
        <v>237</v>
      </c>
      <c r="Z153" t="s">
        <v>237</v>
      </c>
      <c r="AA153" t="s">
        <v>237</v>
      </c>
      <c r="AB153" t="s">
        <v>237</v>
      </c>
      <c r="AC153" t="s">
        <v>237</v>
      </c>
      <c r="AD153" t="s">
        <v>237</v>
      </c>
      <c r="AE153" t="s">
        <v>237</v>
      </c>
      <c r="AF153" t="s">
        <v>237</v>
      </c>
      <c r="AG153" t="s">
        <v>237</v>
      </c>
      <c r="AH153" t="s">
        <v>237</v>
      </c>
      <c r="AI153" t="s">
        <v>237</v>
      </c>
      <c r="AJ153" t="s">
        <v>237</v>
      </c>
      <c r="AK153" t="s">
        <v>237</v>
      </c>
      <c r="AL153" t="s">
        <v>237</v>
      </c>
      <c r="AM153" t="s">
        <v>237</v>
      </c>
      <c r="AN153" t="s">
        <v>237</v>
      </c>
      <c r="AO153" t="s">
        <v>237</v>
      </c>
      <c r="AP153" t="s">
        <v>237</v>
      </c>
      <c r="AQ153" t="s">
        <v>237</v>
      </c>
      <c r="AR153" t="s">
        <v>237</v>
      </c>
      <c r="AS153" t="s">
        <v>237</v>
      </c>
    </row>
    <row r="154" spans="1:1477" s="32" customFormat="1" x14ac:dyDescent="0.25">
      <c r="A154">
        <v>153</v>
      </c>
      <c r="B154" s="38" t="s">
        <v>124</v>
      </c>
      <c r="C154">
        <v>1</v>
      </c>
      <c r="D154" s="11">
        <v>1845.9060159853307</v>
      </c>
      <c r="E154">
        <v>0</v>
      </c>
      <c r="F154">
        <v>3.5652595497737427</v>
      </c>
      <c r="G154" s="11">
        <f t="shared" si="2"/>
        <v>6.7694812051067657E-2</v>
      </c>
      <c r="H154">
        <f t="shared" si="3"/>
        <v>0</v>
      </c>
      <c r="I154" s="17">
        <f t="shared" si="4"/>
        <v>0.93230518794893236</v>
      </c>
      <c r="J154" s="4">
        <v>5</v>
      </c>
      <c r="K154" s="6">
        <v>5.0000000000000001E-4</v>
      </c>
      <c r="L154" s="9">
        <v>600</v>
      </c>
      <c r="M154" s="2">
        <f t="shared" si="5"/>
        <v>3.4828415395949635</v>
      </c>
      <c r="N154" s="17">
        <v>0.125</v>
      </c>
      <c r="O154">
        <v>49.166666667092322</v>
      </c>
      <c r="P154">
        <v>897.95999999999992</v>
      </c>
      <c r="Q154">
        <v>32</v>
      </c>
      <c r="R154">
        <v>200400</v>
      </c>
      <c r="S154">
        <v>43800</v>
      </c>
      <c r="T154">
        <v>24.399999618530273</v>
      </c>
      <c r="U154">
        <v>2.1117021276595747</v>
      </c>
      <c r="V154">
        <v>1.4063909976647233</v>
      </c>
      <c r="W154">
        <v>2.9180342083727333E-4</v>
      </c>
      <c r="X154">
        <v>1.5756599595011081E-9</v>
      </c>
      <c r="Y154">
        <v>-5.1379721984264751E-3</v>
      </c>
      <c r="Z154">
        <v>6516.1138286069045</v>
      </c>
      <c r="AA154">
        <v>-8.0956970660904795E-12</v>
      </c>
      <c r="AB154">
        <v>1.2906794090055517E-13</v>
      </c>
      <c r="AC154">
        <v>6.8146354062362781E-9</v>
      </c>
      <c r="AD154">
        <v>6.2363579669473031E-3</v>
      </c>
      <c r="AE154">
        <v>0</v>
      </c>
      <c r="AF154">
        <v>1.6125439885963738E-2</v>
      </c>
      <c r="AG154">
        <v>0.98387456011403629</v>
      </c>
      <c r="AH154">
        <v>12.773501843500062</v>
      </c>
      <c r="AI154">
        <v>115.10993610432776</v>
      </c>
      <c r="AJ154">
        <v>52256.337538621279</v>
      </c>
      <c r="AK154">
        <v>25.779153084420617</v>
      </c>
      <c r="AL154">
        <v>103451.56097929065</v>
      </c>
      <c r="AM154">
        <v>114.10306981942061</v>
      </c>
      <c r="AN154">
        <v>5.8752608567592243E-8</v>
      </c>
      <c r="AO154">
        <v>6.0885296058785828E-8</v>
      </c>
      <c r="AP154">
        <v>1.2918922554493105E-7</v>
      </c>
      <c r="AQ154">
        <v>7.0259872709932493E-8</v>
      </c>
      <c r="AR154">
        <v>5.1550077827389387E-7</v>
      </c>
      <c r="AS154">
        <v>5.9819665093846252E-8</v>
      </c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  <c r="JD154"/>
      <c r="JE154"/>
      <c r="JF154"/>
      <c r="JG154"/>
      <c r="JH154"/>
      <c r="JI154"/>
      <c r="JJ154"/>
      <c r="JK154"/>
      <c r="JL154"/>
      <c r="JM154"/>
      <c r="JN154"/>
      <c r="JO154"/>
      <c r="JP154"/>
      <c r="JQ154"/>
      <c r="JR154"/>
      <c r="JS154"/>
      <c r="JT154"/>
      <c r="JU154"/>
      <c r="JV154"/>
      <c r="JW154"/>
      <c r="JX154"/>
      <c r="JY154"/>
      <c r="JZ154"/>
      <c r="KA154"/>
      <c r="KB154"/>
      <c r="KC154"/>
      <c r="KD154"/>
      <c r="KE154"/>
      <c r="KF154"/>
      <c r="KG154"/>
      <c r="KH154"/>
      <c r="KI154"/>
      <c r="KJ154"/>
      <c r="KK154"/>
      <c r="KL154"/>
      <c r="KM154"/>
      <c r="KN154"/>
      <c r="KO154"/>
      <c r="KP154"/>
      <c r="KQ154"/>
      <c r="KR154"/>
      <c r="KS154"/>
      <c r="KT154"/>
      <c r="KU154"/>
      <c r="KV154"/>
      <c r="KW154"/>
      <c r="KX154"/>
      <c r="KY154"/>
      <c r="KZ154"/>
      <c r="LA154"/>
      <c r="LB154"/>
      <c r="LC154"/>
      <c r="LD154"/>
      <c r="LE154"/>
      <c r="LF154"/>
      <c r="LG154"/>
      <c r="LH154"/>
      <c r="LI154"/>
      <c r="LJ154"/>
      <c r="LK154"/>
      <c r="LL154"/>
      <c r="LM154"/>
      <c r="LN154"/>
      <c r="LO154"/>
      <c r="LP154"/>
      <c r="LQ154"/>
      <c r="LR154"/>
      <c r="LS154"/>
      <c r="LT154"/>
      <c r="LU154"/>
      <c r="LV154"/>
      <c r="LW154"/>
      <c r="LX154"/>
      <c r="LY154"/>
      <c r="LZ154"/>
      <c r="MA154"/>
      <c r="MB154"/>
      <c r="MC154"/>
      <c r="MD154"/>
      <c r="ME154"/>
      <c r="MF154"/>
      <c r="MG154"/>
      <c r="MH154"/>
      <c r="MI154"/>
      <c r="MJ154"/>
      <c r="MK154"/>
      <c r="ML154"/>
      <c r="MM154"/>
      <c r="MN154"/>
      <c r="MO154"/>
      <c r="MP154"/>
      <c r="MQ154"/>
      <c r="MR154"/>
      <c r="MS154"/>
      <c r="MT154"/>
      <c r="MU154"/>
      <c r="MV154"/>
      <c r="MW154"/>
      <c r="MX154"/>
      <c r="MY154"/>
      <c r="MZ154"/>
      <c r="NA154"/>
      <c r="NB154"/>
      <c r="NC154"/>
      <c r="ND154"/>
      <c r="NE154"/>
      <c r="NF154"/>
      <c r="NG154"/>
      <c r="NH154"/>
      <c r="NI154"/>
      <c r="NJ154"/>
      <c r="NK154"/>
      <c r="NL154"/>
      <c r="NM154"/>
      <c r="NN154"/>
      <c r="NO154"/>
      <c r="NP154"/>
      <c r="NQ154"/>
      <c r="NR154"/>
      <c r="NS154"/>
      <c r="NT154"/>
      <c r="NU154"/>
      <c r="NV154"/>
      <c r="NW154"/>
      <c r="NX154"/>
      <c r="NY154"/>
      <c r="NZ154"/>
      <c r="OA154"/>
      <c r="OB154"/>
      <c r="OC154"/>
      <c r="OD154"/>
      <c r="OE154"/>
      <c r="OF154"/>
      <c r="OG154"/>
      <c r="OH154"/>
      <c r="OI154"/>
      <c r="OJ154"/>
      <c r="OK154"/>
      <c r="OL154"/>
      <c r="OM154"/>
      <c r="ON154"/>
      <c r="OO154"/>
      <c r="OP154"/>
      <c r="OQ154"/>
      <c r="OR154"/>
      <c r="OS154"/>
      <c r="OT154"/>
      <c r="OU154"/>
      <c r="OV154"/>
      <c r="OW154"/>
      <c r="OX154"/>
      <c r="OY154"/>
      <c r="OZ154"/>
      <c r="PA154"/>
      <c r="PB154"/>
      <c r="PC154"/>
      <c r="PD154"/>
      <c r="PE154"/>
      <c r="PF154"/>
      <c r="PG154"/>
      <c r="PH154"/>
      <c r="PI154"/>
      <c r="PJ154"/>
      <c r="PK154"/>
      <c r="PL154"/>
      <c r="PM154"/>
      <c r="PN154"/>
      <c r="PO154"/>
      <c r="PP154"/>
      <c r="PQ154"/>
      <c r="PR154"/>
      <c r="PS154"/>
      <c r="PT154"/>
      <c r="PU154"/>
      <c r="PV154"/>
      <c r="PW154"/>
      <c r="PX154"/>
      <c r="PY154"/>
      <c r="PZ154"/>
      <c r="QA154"/>
      <c r="QB154"/>
      <c r="QC154"/>
      <c r="QD154"/>
      <c r="QE154"/>
      <c r="QF154"/>
      <c r="QG154"/>
      <c r="QH154"/>
      <c r="QI154"/>
      <c r="QJ154"/>
      <c r="QK154"/>
      <c r="QL154"/>
      <c r="QM154"/>
      <c r="QN154"/>
      <c r="QO154"/>
      <c r="QP154"/>
      <c r="QQ154"/>
      <c r="QR154"/>
      <c r="QS154"/>
      <c r="QT154"/>
      <c r="QU154"/>
      <c r="QV154"/>
      <c r="QW154"/>
      <c r="QX154"/>
      <c r="QY154"/>
      <c r="QZ154"/>
      <c r="RA154"/>
      <c r="RB154"/>
      <c r="RC154"/>
      <c r="RD154"/>
      <c r="RE154"/>
      <c r="RF154"/>
      <c r="RG154"/>
      <c r="RH154"/>
      <c r="RI154"/>
      <c r="RJ154"/>
      <c r="RK154"/>
      <c r="RL154"/>
      <c r="RM154"/>
      <c r="RN154"/>
      <c r="RO154"/>
      <c r="RP154"/>
      <c r="RQ154"/>
      <c r="RR154"/>
      <c r="RS154"/>
      <c r="RT154"/>
      <c r="RU154"/>
      <c r="RV154"/>
      <c r="RW154"/>
      <c r="RX154"/>
      <c r="RY154"/>
      <c r="RZ154"/>
      <c r="SA154"/>
      <c r="SB154"/>
      <c r="SC154"/>
      <c r="SD154"/>
    </row>
    <row r="155" spans="1:1477" x14ac:dyDescent="0.25">
      <c r="A155">
        <v>154</v>
      </c>
      <c r="B155" s="38" t="s">
        <v>125</v>
      </c>
      <c r="C155">
        <v>1</v>
      </c>
      <c r="D155" s="11">
        <v>1845.9060159853307</v>
      </c>
      <c r="E155">
        <v>0</v>
      </c>
      <c r="F155">
        <v>3.5652595497737427</v>
      </c>
      <c r="G155" s="11">
        <f t="shared" ref="G155:G215" si="6">(D155*K155)/((D155*K155)+E155^2+F155^2)</f>
        <v>7.2086719272334548E-3</v>
      </c>
      <c r="H155">
        <f t="shared" ref="H155:H215" si="7">(E155^2)/((D155*K155)+E155^2+F155^2)</f>
        <v>0</v>
      </c>
      <c r="I155" s="17">
        <f t="shared" ref="I155:I215" si="8">(F155^2)/((D155*K155)+E155^2+F155^2)</f>
        <v>0.9927913280727666</v>
      </c>
      <c r="J155" s="4">
        <v>5</v>
      </c>
      <c r="K155" s="8">
        <v>5.0000000000000002E-5</v>
      </c>
      <c r="L155" s="2">
        <v>600</v>
      </c>
      <c r="M155" s="2">
        <f t="shared" si="5"/>
        <v>3.4828415395949635</v>
      </c>
      <c r="N155" s="17">
        <v>0.125</v>
      </c>
      <c r="O155">
        <v>39.895833333651062</v>
      </c>
      <c r="P155">
        <v>1018.92</v>
      </c>
      <c r="Q155">
        <v>28</v>
      </c>
      <c r="R155">
        <v>124600</v>
      </c>
      <c r="S155">
        <v>12200</v>
      </c>
      <c r="T155">
        <v>7.809999942779541</v>
      </c>
      <c r="U155">
        <v>1.4100719424460431</v>
      </c>
      <c r="V155">
        <v>1.1958470549872395</v>
      </c>
      <c r="W155">
        <v>3.1062799704253534E-4</v>
      </c>
      <c r="X155">
        <v>1.6773076060434785E-9</v>
      </c>
      <c r="Y155">
        <v>-6.0167631109621679E-3</v>
      </c>
      <c r="Z155">
        <v>5156.6889995315987</v>
      </c>
      <c r="AA155">
        <v>-1.0091962529778666E-11</v>
      </c>
      <c r="AB155">
        <v>7.4622169686402233E-14</v>
      </c>
      <c r="AC155">
        <v>9.3815627347466515E-8</v>
      </c>
      <c r="AD155">
        <v>2.4418011227574293E-2</v>
      </c>
      <c r="AE155">
        <v>1.727319122207828E-3</v>
      </c>
      <c r="AF155">
        <v>5.1662544655125035E-2</v>
      </c>
      <c r="AG155">
        <v>0.94661013622266721</v>
      </c>
      <c r="AH155">
        <v>38.441157598401773</v>
      </c>
      <c r="AI155">
        <v>3.639116990204156</v>
      </c>
      <c r="AJ155">
        <v>66788.55100398518</v>
      </c>
      <c r="AK155">
        <v>73686.619568477327</v>
      </c>
      <c r="AL155">
        <v>50.51092905161309</v>
      </c>
      <c r="AM155">
        <v>2.6776865321354388</v>
      </c>
      <c r="AN155">
        <v>3.108876156626327E-6</v>
      </c>
      <c r="AO155">
        <v>2.3474245312621159E-6</v>
      </c>
      <c r="AP155">
        <v>2.7106014658435586E-5</v>
      </c>
      <c r="AQ155">
        <v>3.9895725965813414E-5</v>
      </c>
      <c r="AR155">
        <v>5.9112791383097904E-6</v>
      </c>
      <c r="AS155">
        <v>2.8052736078157348E-6</v>
      </c>
    </row>
    <row r="156" spans="1:1477" x14ac:dyDescent="0.25">
      <c r="A156">
        <v>155</v>
      </c>
      <c r="B156" s="2" t="s">
        <v>126</v>
      </c>
      <c r="C156">
        <v>1</v>
      </c>
      <c r="D156" s="11">
        <v>1845.9060159853307</v>
      </c>
      <c r="E156">
        <v>0</v>
      </c>
      <c r="F156">
        <v>3.5652595497737427</v>
      </c>
      <c r="G156" s="11">
        <f t="shared" si="6"/>
        <v>0.42065976621086282</v>
      </c>
      <c r="H156">
        <f t="shared" si="7"/>
        <v>0</v>
      </c>
      <c r="I156" s="17">
        <f t="shared" si="8"/>
        <v>0.57934023378913713</v>
      </c>
      <c r="J156" s="4">
        <v>5</v>
      </c>
      <c r="K156" s="37">
        <v>5.0000000000000001E-3</v>
      </c>
      <c r="L156" s="2">
        <v>600</v>
      </c>
      <c r="M156" s="2">
        <f t="shared" si="5"/>
        <v>3.4828415395949635</v>
      </c>
      <c r="N156" s="17">
        <v>0.125</v>
      </c>
      <c r="O156">
        <v>49.166666667092322</v>
      </c>
      <c r="P156">
        <v>140.07999999999998</v>
      </c>
      <c r="Q156">
        <v>2</v>
      </c>
      <c r="R156">
        <v>5600</v>
      </c>
      <c r="S156">
        <v>3200</v>
      </c>
      <c r="T156">
        <v>106</v>
      </c>
      <c r="U156">
        <v>1.3958333333333333</v>
      </c>
      <c r="V156">
        <v>1.0776324373399468</v>
      </c>
      <c r="W156">
        <v>3.1520978221909201E-4</v>
      </c>
      <c r="X156">
        <v>1.7020480132134715E-9</v>
      </c>
      <c r="Y156">
        <v>-3.5448332508547547E-4</v>
      </c>
      <c r="Z156">
        <v>3159.0851171225572</v>
      </c>
      <c r="AA156">
        <v>-6.0334763917903871E-13</v>
      </c>
      <c r="AB156">
        <v>2.7578867522163971E-14</v>
      </c>
      <c r="AC156">
        <v>1.4385820300536069E-11</v>
      </c>
      <c r="AD156">
        <v>1.8275271273557971E-2</v>
      </c>
      <c r="AE156">
        <v>0</v>
      </c>
      <c r="AF156">
        <v>8.3952027412906916E-2</v>
      </c>
      <c r="AG156">
        <v>0.91604797258709314</v>
      </c>
      <c r="AH156">
        <v>9826.3840988899374</v>
      </c>
      <c r="AI156">
        <v>2347.2997606585836</v>
      </c>
      <c r="AJ156">
        <v>830.05970442332375</v>
      </c>
      <c r="AK156">
        <v>1248.9947230787729</v>
      </c>
      <c r="AL156">
        <v>1230.4782584027762</v>
      </c>
      <c r="AM156">
        <v>5134.1903444733362</v>
      </c>
      <c r="AN156">
        <v>1.1793232553387668E-7</v>
      </c>
      <c r="AO156">
        <v>5.9983003684282263E-8</v>
      </c>
      <c r="AP156">
        <v>4.7476237613061226E-8</v>
      </c>
      <c r="AQ156">
        <v>4.662466948940843E-8</v>
      </c>
      <c r="AR156">
        <v>4.6249724258759816E-8</v>
      </c>
      <c r="AS156">
        <v>7.3603154284574936E-8</v>
      </c>
    </row>
    <row r="157" spans="1:1477" s="1" customFormat="1" x14ac:dyDescent="0.25">
      <c r="A157">
        <v>156</v>
      </c>
      <c r="B157" s="5" t="s">
        <v>127</v>
      </c>
      <c r="C157" s="1">
        <v>0</v>
      </c>
      <c r="D157" s="12">
        <v>1845.9060159853307</v>
      </c>
      <c r="E157" s="1">
        <v>2.4492104212472054</v>
      </c>
      <c r="F157" s="1">
        <v>2.1465001336187144</v>
      </c>
      <c r="G157" s="12">
        <f t="shared" si="6"/>
        <v>8.005457575385308E-2</v>
      </c>
      <c r="H157" s="1">
        <f t="shared" si="7"/>
        <v>0.52030592098565875</v>
      </c>
      <c r="I157" s="18">
        <f t="shared" si="8"/>
        <v>0.39963950326048814</v>
      </c>
      <c r="J157" s="1">
        <v>0.5</v>
      </c>
      <c r="K157" s="7">
        <v>5.0000000000000001E-4</v>
      </c>
      <c r="L157" s="19">
        <v>600</v>
      </c>
      <c r="M157" s="5">
        <f t="shared" si="5"/>
        <v>0.34828415395949636</v>
      </c>
      <c r="N157" s="20">
        <v>3.125E-2</v>
      </c>
      <c r="O157" t="s">
        <v>237</v>
      </c>
      <c r="P157" t="s">
        <v>237</v>
      </c>
      <c r="Q157" t="s">
        <v>237</v>
      </c>
      <c r="R157" t="s">
        <v>237</v>
      </c>
      <c r="S157" t="s">
        <v>237</v>
      </c>
      <c r="T157" t="s">
        <v>237</v>
      </c>
      <c r="U157" t="s">
        <v>237</v>
      </c>
      <c r="V157" t="s">
        <v>237</v>
      </c>
      <c r="W157" t="s">
        <v>237</v>
      </c>
      <c r="X157" t="s">
        <v>237</v>
      </c>
      <c r="Y157" t="s">
        <v>237</v>
      </c>
      <c r="Z157" t="s">
        <v>237</v>
      </c>
      <c r="AA157" t="s">
        <v>237</v>
      </c>
      <c r="AB157" t="s">
        <v>237</v>
      </c>
      <c r="AC157" t="s">
        <v>237</v>
      </c>
      <c r="AD157" t="s">
        <v>237</v>
      </c>
      <c r="AE157" t="s">
        <v>237</v>
      </c>
      <c r="AF157" t="s">
        <v>237</v>
      </c>
      <c r="AG157" t="s">
        <v>237</v>
      </c>
      <c r="AH157" t="s">
        <v>237</v>
      </c>
      <c r="AI157" t="s">
        <v>237</v>
      </c>
      <c r="AJ157" t="s">
        <v>237</v>
      </c>
      <c r="AK157" t="s">
        <v>237</v>
      </c>
      <c r="AL157" t="s">
        <v>237</v>
      </c>
      <c r="AM157" t="s">
        <v>237</v>
      </c>
      <c r="AN157" t="s">
        <v>237</v>
      </c>
      <c r="AO157" t="s">
        <v>237</v>
      </c>
      <c r="AP157" t="s">
        <v>237</v>
      </c>
      <c r="AQ157" t="s">
        <v>237</v>
      </c>
      <c r="AR157" t="s">
        <v>237</v>
      </c>
      <c r="AS157" t="s">
        <v>237</v>
      </c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  <c r="JD157"/>
      <c r="JE157"/>
      <c r="JF157"/>
      <c r="JG157"/>
      <c r="JH157"/>
      <c r="JI157"/>
      <c r="JJ157"/>
      <c r="JK157"/>
      <c r="JL157"/>
      <c r="JM157"/>
      <c r="JN157"/>
      <c r="JO157"/>
      <c r="JP157"/>
      <c r="JQ157"/>
      <c r="JR157"/>
      <c r="JS157"/>
      <c r="JT157"/>
      <c r="JU157"/>
      <c r="JV157"/>
      <c r="JW157"/>
      <c r="JX157"/>
      <c r="JY157"/>
      <c r="JZ157"/>
      <c r="KA157"/>
      <c r="KB157"/>
      <c r="KC157"/>
      <c r="KD157"/>
      <c r="KE157"/>
      <c r="KF157"/>
      <c r="KG157"/>
      <c r="KH157"/>
      <c r="KI157"/>
      <c r="KJ157"/>
      <c r="KK157"/>
      <c r="KL157"/>
      <c r="KM157"/>
      <c r="KN157"/>
      <c r="KO157"/>
      <c r="KP157"/>
      <c r="KQ157"/>
      <c r="KR157"/>
      <c r="KS157"/>
      <c r="KT157"/>
      <c r="KU157"/>
      <c r="KV157"/>
      <c r="KW157"/>
      <c r="KX157"/>
      <c r="KY157"/>
      <c r="KZ157"/>
      <c r="LA157"/>
      <c r="LB157"/>
      <c r="LC157"/>
      <c r="LD157"/>
      <c r="LE157"/>
      <c r="LF157"/>
      <c r="LG157"/>
      <c r="LH157"/>
      <c r="LI157"/>
      <c r="LJ157"/>
      <c r="LK157"/>
      <c r="LL157"/>
      <c r="LM157"/>
      <c r="LN157"/>
      <c r="LO157"/>
      <c r="LP157"/>
      <c r="LQ157"/>
      <c r="LR157"/>
      <c r="LS157"/>
      <c r="LT157"/>
      <c r="LU157"/>
      <c r="LV157"/>
      <c r="LW157"/>
      <c r="LX157"/>
      <c r="LY157"/>
      <c r="LZ157"/>
      <c r="MA157"/>
      <c r="MB157"/>
      <c r="MC157"/>
      <c r="MD157"/>
      <c r="ME157"/>
      <c r="MF157"/>
      <c r="MG157"/>
      <c r="MH157"/>
      <c r="MI157"/>
      <c r="MJ157"/>
      <c r="MK157"/>
      <c r="ML157"/>
      <c r="MM157"/>
      <c r="MN157"/>
      <c r="MO157"/>
      <c r="MP157"/>
      <c r="MQ157"/>
      <c r="MR157"/>
      <c r="MS157"/>
      <c r="MT157"/>
      <c r="MU157"/>
      <c r="MV157"/>
      <c r="MW157"/>
      <c r="MX157"/>
      <c r="MY157"/>
      <c r="MZ157"/>
      <c r="NA157"/>
      <c r="NB157"/>
      <c r="NC157"/>
      <c r="ND157"/>
      <c r="NE157"/>
      <c r="NF157"/>
      <c r="NG157"/>
      <c r="NH157"/>
      <c r="NI157"/>
      <c r="NJ157"/>
      <c r="NK157"/>
      <c r="NL157"/>
      <c r="NM157"/>
      <c r="NN157"/>
      <c r="NO157"/>
      <c r="NP157"/>
      <c r="NQ157"/>
      <c r="NR157"/>
      <c r="NS157"/>
      <c r="NT157"/>
      <c r="NU157"/>
      <c r="NV157"/>
      <c r="NW157"/>
      <c r="NX157"/>
      <c r="NY157"/>
      <c r="NZ157"/>
      <c r="OA157"/>
      <c r="OB157"/>
      <c r="OC157"/>
      <c r="OD157"/>
      <c r="OE157"/>
      <c r="OF157"/>
      <c r="OG157"/>
      <c r="OH157"/>
      <c r="OI157"/>
      <c r="OJ157"/>
      <c r="OK157"/>
      <c r="OL157"/>
      <c r="OM157"/>
      <c r="ON157"/>
      <c r="OO157"/>
      <c r="OP157"/>
      <c r="OQ157"/>
      <c r="OR157"/>
      <c r="OS157"/>
      <c r="OT157"/>
      <c r="OU157"/>
      <c r="OV157"/>
      <c r="OW157"/>
      <c r="OX157"/>
      <c r="OY157"/>
      <c r="OZ157"/>
      <c r="PA157"/>
      <c r="PB157"/>
      <c r="PC157"/>
      <c r="PD157"/>
      <c r="PE157"/>
      <c r="PF157"/>
      <c r="PG157"/>
      <c r="PH157"/>
      <c r="PI157"/>
      <c r="PJ157"/>
      <c r="PK157"/>
      <c r="PL157"/>
      <c r="PM157"/>
      <c r="PN157"/>
      <c r="PO157"/>
      <c r="PP157"/>
      <c r="PQ157"/>
      <c r="PR157"/>
      <c r="PS157"/>
      <c r="PT157"/>
      <c r="PU157"/>
      <c r="PV157"/>
      <c r="PW157"/>
      <c r="PX157"/>
      <c r="PY157"/>
      <c r="PZ157"/>
      <c r="QA157"/>
      <c r="QB157"/>
      <c r="QC157"/>
      <c r="QD157"/>
      <c r="QE157"/>
      <c r="QF157"/>
      <c r="QG157"/>
      <c r="QH157"/>
      <c r="QI157"/>
      <c r="QJ157"/>
      <c r="QK157"/>
      <c r="QL157"/>
      <c r="QM157"/>
      <c r="QN157"/>
      <c r="QO157"/>
      <c r="QP157"/>
      <c r="QQ157"/>
      <c r="QR157"/>
      <c r="QS157"/>
      <c r="QT157"/>
      <c r="QU157"/>
      <c r="QV157"/>
      <c r="QW157"/>
      <c r="QX157"/>
      <c r="QY157"/>
      <c r="QZ157"/>
      <c r="RA157"/>
      <c r="RB157"/>
      <c r="RC157"/>
      <c r="RD157"/>
      <c r="RE157"/>
      <c r="RF157"/>
      <c r="RG157"/>
      <c r="RH157"/>
      <c r="RI157"/>
      <c r="RJ157"/>
      <c r="RK157"/>
      <c r="RL157"/>
      <c r="RM157"/>
      <c r="RN157"/>
      <c r="RO157"/>
      <c r="RP157"/>
      <c r="RQ157"/>
      <c r="RR157"/>
      <c r="RS157"/>
      <c r="RT157"/>
      <c r="RU157"/>
      <c r="RV157"/>
      <c r="RW157"/>
      <c r="RX157"/>
      <c r="RY157"/>
      <c r="RZ157"/>
      <c r="SA157"/>
      <c r="SB157"/>
      <c r="SC157"/>
      <c r="SD157"/>
      <c r="SE157"/>
      <c r="SF157"/>
      <c r="SG157"/>
      <c r="SH157"/>
      <c r="SI157"/>
      <c r="SJ157"/>
      <c r="SK157"/>
      <c r="SL157"/>
      <c r="SM157"/>
      <c r="SN157"/>
      <c r="SO157"/>
      <c r="SP157"/>
      <c r="SQ157"/>
      <c r="SR157"/>
      <c r="SS157"/>
      <c r="ST157"/>
      <c r="SU157"/>
      <c r="SV157"/>
      <c r="SW157"/>
      <c r="SX157"/>
      <c r="SY157"/>
      <c r="SZ157"/>
      <c r="TA157"/>
      <c r="TB157"/>
      <c r="TC157"/>
      <c r="TD157"/>
      <c r="TE157"/>
      <c r="TF157"/>
      <c r="TG157"/>
      <c r="TH157"/>
      <c r="TI157"/>
      <c r="TJ157"/>
      <c r="TK157"/>
      <c r="TL157"/>
      <c r="TM157"/>
      <c r="TN157"/>
      <c r="TO157"/>
      <c r="TP157"/>
      <c r="TQ157"/>
      <c r="TR157"/>
      <c r="TS157"/>
      <c r="TT157"/>
      <c r="TU157"/>
      <c r="TV157"/>
      <c r="TW157"/>
      <c r="TX157"/>
      <c r="TY157"/>
      <c r="TZ157"/>
      <c r="UA157"/>
      <c r="UB157"/>
      <c r="UC157"/>
      <c r="UD157"/>
      <c r="UE157"/>
      <c r="UF157"/>
      <c r="UG157"/>
      <c r="UH157"/>
      <c r="UI157"/>
      <c r="UJ157"/>
      <c r="UK157"/>
      <c r="UL157"/>
      <c r="UM157"/>
      <c r="UN157"/>
      <c r="UO157"/>
      <c r="UP157"/>
      <c r="UQ157"/>
      <c r="UR157"/>
      <c r="US157"/>
      <c r="UT157"/>
      <c r="UU157"/>
      <c r="UV157"/>
      <c r="UW157"/>
      <c r="UX157"/>
      <c r="UY157"/>
      <c r="UZ157"/>
      <c r="VA157"/>
      <c r="VB157"/>
      <c r="VC157"/>
      <c r="VD157"/>
      <c r="VE157"/>
      <c r="VF157"/>
      <c r="VG157"/>
      <c r="VH157"/>
      <c r="VI157"/>
      <c r="VJ157"/>
      <c r="VK157"/>
      <c r="VL157"/>
      <c r="VM157"/>
      <c r="VN157"/>
      <c r="VO157"/>
      <c r="VP157"/>
      <c r="VQ157"/>
      <c r="VR157"/>
      <c r="VS157"/>
      <c r="VT157"/>
      <c r="VU157"/>
      <c r="VV157"/>
      <c r="VW157"/>
      <c r="VX157"/>
      <c r="VY157"/>
      <c r="VZ157"/>
      <c r="WA157"/>
      <c r="WB157"/>
      <c r="WC157"/>
      <c r="WD157"/>
      <c r="WE157"/>
      <c r="WF157"/>
      <c r="WG157"/>
      <c r="WH157"/>
      <c r="WI157"/>
      <c r="WJ157"/>
      <c r="WK157"/>
      <c r="WL157"/>
      <c r="WM157"/>
      <c r="WN157"/>
      <c r="WO157"/>
      <c r="WP157"/>
      <c r="WQ157"/>
      <c r="WR157"/>
      <c r="WS157"/>
      <c r="WT157"/>
      <c r="WU157"/>
      <c r="WV157"/>
      <c r="WW157"/>
      <c r="WX157"/>
      <c r="WY157"/>
      <c r="WZ157"/>
      <c r="XA157"/>
      <c r="XB157"/>
      <c r="XC157"/>
      <c r="XD157"/>
      <c r="XE157"/>
      <c r="XF157"/>
      <c r="XG157"/>
      <c r="XH157"/>
      <c r="XI157"/>
      <c r="XJ157"/>
      <c r="XK157"/>
      <c r="XL157"/>
      <c r="XM157"/>
      <c r="XN157"/>
      <c r="XO157"/>
      <c r="XP157"/>
      <c r="XQ157"/>
      <c r="XR157"/>
      <c r="XS157"/>
      <c r="XT157"/>
      <c r="XU157"/>
      <c r="XV157"/>
      <c r="XW157"/>
      <c r="XX157"/>
      <c r="XY157"/>
      <c r="XZ157"/>
      <c r="YA157"/>
      <c r="YB157"/>
      <c r="YC157"/>
      <c r="YD157"/>
      <c r="YE157"/>
      <c r="YF157"/>
      <c r="YG157"/>
      <c r="YH157"/>
      <c r="YI157"/>
      <c r="YJ157"/>
      <c r="YK157"/>
      <c r="YL157"/>
      <c r="YM157"/>
      <c r="YN157"/>
      <c r="YO157"/>
      <c r="YP157"/>
      <c r="YQ157"/>
      <c r="YR157"/>
      <c r="YS157"/>
      <c r="YT157"/>
      <c r="YU157"/>
      <c r="YV157"/>
      <c r="YW157"/>
      <c r="YX157"/>
      <c r="YY157"/>
      <c r="YZ157"/>
      <c r="ZA157"/>
      <c r="ZB157"/>
      <c r="ZC157"/>
      <c r="ZD157"/>
      <c r="ZE157"/>
      <c r="ZF157"/>
      <c r="ZG157"/>
      <c r="ZH157"/>
      <c r="ZI157"/>
      <c r="ZJ157"/>
      <c r="ZK157"/>
      <c r="ZL157"/>
      <c r="ZM157"/>
      <c r="ZN157"/>
      <c r="ZO157"/>
      <c r="ZP157"/>
      <c r="ZQ157"/>
      <c r="ZR157"/>
      <c r="ZS157"/>
      <c r="ZT157"/>
      <c r="ZU157"/>
      <c r="ZV157"/>
      <c r="ZW157"/>
      <c r="ZX157"/>
      <c r="ZY157"/>
      <c r="ZZ157"/>
      <c r="AAA157"/>
      <c r="AAB157"/>
      <c r="AAC157"/>
      <c r="AAD157"/>
      <c r="AAE157"/>
      <c r="AAF157"/>
      <c r="AAG157"/>
      <c r="AAH157"/>
      <c r="AAI157"/>
      <c r="AAJ157"/>
      <c r="AAK157"/>
      <c r="AAL157"/>
      <c r="AAM157"/>
      <c r="AAN157"/>
      <c r="AAO157"/>
      <c r="AAP157"/>
      <c r="AAQ157"/>
      <c r="AAR157"/>
      <c r="AAS157"/>
      <c r="AAT157"/>
      <c r="AAU157"/>
      <c r="AAV157"/>
      <c r="AAW157"/>
      <c r="AAX157"/>
      <c r="AAY157"/>
      <c r="AAZ157"/>
      <c r="ABA157"/>
      <c r="ABB157"/>
      <c r="ABC157"/>
      <c r="ABD157"/>
      <c r="ABE157"/>
      <c r="ABF157"/>
      <c r="ABG157"/>
      <c r="ABH157"/>
      <c r="ABI157"/>
      <c r="ABJ157"/>
      <c r="ABK157"/>
      <c r="ABL157"/>
      <c r="ABM157"/>
      <c r="ABN157"/>
      <c r="ABO157"/>
      <c r="ABP157"/>
      <c r="ABQ157"/>
      <c r="ABR157"/>
      <c r="ABS157"/>
      <c r="ABT157"/>
      <c r="ABU157"/>
      <c r="ABV157"/>
      <c r="ABW157"/>
      <c r="ABX157"/>
      <c r="ABY157"/>
      <c r="ABZ157"/>
      <c r="ACA157"/>
      <c r="ACB157"/>
      <c r="ACC157"/>
      <c r="ACD157"/>
      <c r="ACE157"/>
      <c r="ACF157"/>
      <c r="ACG157"/>
      <c r="ACH157"/>
      <c r="ACI157"/>
      <c r="ACJ157"/>
      <c r="ACK157"/>
      <c r="ACL157"/>
      <c r="ACM157"/>
      <c r="ACN157"/>
      <c r="ACO157"/>
      <c r="ACP157"/>
      <c r="ACQ157"/>
      <c r="ACR157"/>
      <c r="ACS157"/>
      <c r="ACT157"/>
      <c r="ACU157"/>
      <c r="ACV157"/>
      <c r="ACW157"/>
      <c r="ACX157"/>
      <c r="ACY157"/>
      <c r="ACZ157"/>
      <c r="ADA157"/>
      <c r="ADB157"/>
      <c r="ADC157"/>
      <c r="ADD157"/>
      <c r="ADE157"/>
      <c r="ADF157"/>
      <c r="ADG157"/>
      <c r="ADH157"/>
      <c r="ADI157"/>
      <c r="ADJ157"/>
      <c r="ADK157"/>
      <c r="ADL157"/>
      <c r="ADM157"/>
      <c r="ADN157"/>
      <c r="ADO157"/>
      <c r="ADP157"/>
      <c r="ADQ157"/>
      <c r="ADR157"/>
      <c r="ADS157"/>
      <c r="ADT157"/>
      <c r="ADU157"/>
      <c r="ADV157"/>
      <c r="ADW157"/>
      <c r="ADX157"/>
      <c r="ADY157"/>
      <c r="ADZ157"/>
      <c r="AEA157"/>
      <c r="AEB157"/>
      <c r="AEC157"/>
      <c r="AED157"/>
      <c r="AEE157"/>
      <c r="AEF157"/>
      <c r="AEG157"/>
      <c r="AEH157"/>
      <c r="AEI157"/>
      <c r="AEJ157"/>
      <c r="AEK157"/>
      <c r="AEL157"/>
      <c r="AEM157"/>
      <c r="AEN157"/>
      <c r="AEO157"/>
      <c r="AEP157"/>
      <c r="AEQ157"/>
      <c r="AER157"/>
      <c r="AES157"/>
      <c r="AET157"/>
      <c r="AEU157"/>
      <c r="AEV157"/>
      <c r="AEW157"/>
      <c r="AEX157"/>
      <c r="AEY157"/>
      <c r="AEZ157"/>
      <c r="AFA157"/>
      <c r="AFB157"/>
      <c r="AFC157"/>
      <c r="AFD157"/>
      <c r="AFE157"/>
      <c r="AFF157"/>
      <c r="AFG157"/>
      <c r="AFH157"/>
      <c r="AFI157"/>
      <c r="AFJ157"/>
      <c r="AFK157"/>
      <c r="AFL157"/>
      <c r="AFM157"/>
      <c r="AFN157"/>
      <c r="AFO157"/>
      <c r="AFP157"/>
      <c r="AFQ157"/>
      <c r="AFR157"/>
      <c r="AFS157"/>
      <c r="AFT157"/>
      <c r="AFU157"/>
      <c r="AFV157"/>
      <c r="AFW157"/>
      <c r="AFX157"/>
      <c r="AFY157"/>
      <c r="AFZ157"/>
      <c r="AGA157"/>
      <c r="AGB157"/>
      <c r="AGC157"/>
      <c r="AGD157"/>
      <c r="AGE157"/>
      <c r="AGF157"/>
      <c r="AGG157"/>
      <c r="AGH157"/>
      <c r="AGI157"/>
      <c r="AGJ157"/>
      <c r="AGK157"/>
      <c r="AGL157"/>
      <c r="AGM157"/>
      <c r="AGN157"/>
      <c r="AGO157"/>
      <c r="AGP157"/>
      <c r="AGQ157"/>
      <c r="AGR157"/>
      <c r="AGS157"/>
      <c r="AGT157"/>
      <c r="AGU157"/>
      <c r="AGV157"/>
      <c r="AGW157"/>
      <c r="AGX157"/>
      <c r="AGY157"/>
      <c r="AGZ157"/>
      <c r="AHA157"/>
      <c r="AHB157"/>
      <c r="AHC157"/>
      <c r="AHD157"/>
      <c r="AHE157"/>
      <c r="AHF157"/>
      <c r="AHG157"/>
      <c r="AHH157"/>
      <c r="AHI157"/>
      <c r="AHJ157"/>
      <c r="AHK157"/>
      <c r="AHL157"/>
      <c r="AHM157"/>
      <c r="AHN157"/>
      <c r="AHO157"/>
      <c r="AHP157"/>
      <c r="AHQ157"/>
      <c r="AHR157"/>
      <c r="AHS157"/>
      <c r="AHT157"/>
      <c r="AHU157"/>
      <c r="AHV157"/>
      <c r="AHW157"/>
      <c r="AHX157"/>
      <c r="AHY157"/>
      <c r="AHZ157"/>
      <c r="AIA157"/>
      <c r="AIB157"/>
      <c r="AIC157"/>
      <c r="AID157"/>
      <c r="AIE157"/>
      <c r="AIF157"/>
      <c r="AIG157"/>
      <c r="AIH157"/>
      <c r="AII157"/>
      <c r="AIJ157"/>
      <c r="AIK157"/>
      <c r="AIL157"/>
      <c r="AIM157"/>
      <c r="AIN157"/>
      <c r="AIO157"/>
      <c r="AIP157"/>
      <c r="AIQ157"/>
      <c r="AIR157"/>
      <c r="AIS157"/>
      <c r="AIT157"/>
      <c r="AIU157"/>
      <c r="AIV157"/>
      <c r="AIW157"/>
      <c r="AIX157"/>
      <c r="AIY157"/>
      <c r="AIZ157"/>
      <c r="AJA157"/>
      <c r="AJB157"/>
      <c r="AJC157"/>
      <c r="AJD157"/>
      <c r="AJE157"/>
      <c r="AJF157"/>
      <c r="AJG157"/>
      <c r="AJH157"/>
      <c r="AJI157"/>
      <c r="AJJ157"/>
      <c r="AJK157"/>
      <c r="AJL157"/>
      <c r="AJM157"/>
      <c r="AJN157"/>
      <c r="AJO157"/>
      <c r="AJP157"/>
      <c r="AJQ157"/>
      <c r="AJR157"/>
      <c r="AJS157"/>
      <c r="AJT157"/>
      <c r="AJU157"/>
      <c r="AJV157"/>
      <c r="AJW157"/>
      <c r="AJX157"/>
      <c r="AJY157"/>
      <c r="AJZ157"/>
      <c r="AKA157"/>
      <c r="AKB157"/>
      <c r="AKC157"/>
      <c r="AKD157"/>
      <c r="AKE157"/>
      <c r="AKF157"/>
      <c r="AKG157"/>
      <c r="AKH157"/>
      <c r="AKI157"/>
      <c r="AKJ157"/>
      <c r="AKK157"/>
      <c r="AKL157"/>
      <c r="AKM157"/>
      <c r="AKN157"/>
      <c r="AKO157"/>
      <c r="AKP157"/>
      <c r="AKQ157"/>
      <c r="AKR157"/>
      <c r="AKS157"/>
      <c r="AKT157"/>
      <c r="AKU157"/>
      <c r="AKV157"/>
      <c r="AKW157"/>
      <c r="AKX157"/>
      <c r="AKY157"/>
      <c r="AKZ157"/>
      <c r="ALA157"/>
      <c r="ALB157"/>
      <c r="ALC157"/>
      <c r="ALD157"/>
      <c r="ALE157"/>
      <c r="ALF157"/>
      <c r="ALG157"/>
      <c r="ALH157"/>
      <c r="ALI157"/>
      <c r="ALJ157"/>
      <c r="ALK157"/>
      <c r="ALL157"/>
      <c r="ALM157"/>
      <c r="ALN157"/>
      <c r="ALO157"/>
      <c r="ALP157"/>
      <c r="ALQ157"/>
      <c r="ALR157"/>
      <c r="ALS157"/>
      <c r="ALT157"/>
      <c r="ALU157"/>
      <c r="ALV157"/>
      <c r="ALW157"/>
      <c r="ALX157"/>
      <c r="ALY157"/>
      <c r="ALZ157"/>
      <c r="AMA157"/>
      <c r="AMB157"/>
      <c r="AMC157"/>
      <c r="AMD157"/>
      <c r="AME157"/>
      <c r="AMF157"/>
      <c r="AMG157"/>
      <c r="AMH157"/>
      <c r="AMI157"/>
      <c r="AMJ157"/>
      <c r="AMK157"/>
      <c r="AML157"/>
      <c r="AMM157"/>
      <c r="AMN157"/>
      <c r="AMO157"/>
      <c r="AMP157"/>
      <c r="AMQ157"/>
      <c r="AMR157"/>
      <c r="AMS157"/>
      <c r="AMT157"/>
      <c r="AMU157"/>
      <c r="AMV157"/>
      <c r="AMW157"/>
      <c r="AMX157"/>
      <c r="AMY157"/>
      <c r="AMZ157"/>
      <c r="ANA157"/>
      <c r="ANB157"/>
      <c r="ANC157"/>
      <c r="AND157"/>
      <c r="ANE157"/>
      <c r="ANF157"/>
      <c r="ANG157"/>
      <c r="ANH157"/>
      <c r="ANI157"/>
      <c r="ANJ157"/>
      <c r="ANK157"/>
      <c r="ANL157"/>
      <c r="ANM157"/>
      <c r="ANN157"/>
      <c r="ANO157"/>
      <c r="ANP157"/>
      <c r="ANQ157"/>
      <c r="ANR157"/>
      <c r="ANS157"/>
      <c r="ANT157"/>
      <c r="ANU157"/>
      <c r="ANV157"/>
      <c r="ANW157"/>
      <c r="ANX157"/>
      <c r="ANY157"/>
      <c r="ANZ157"/>
      <c r="AOA157"/>
      <c r="AOB157"/>
      <c r="AOC157"/>
      <c r="AOD157"/>
      <c r="AOE157"/>
      <c r="AOF157"/>
      <c r="AOG157"/>
      <c r="AOH157"/>
      <c r="AOI157"/>
      <c r="AOJ157"/>
      <c r="AOK157"/>
      <c r="AOL157"/>
      <c r="AOM157"/>
      <c r="AON157"/>
      <c r="AOO157"/>
      <c r="AOP157"/>
      <c r="AOQ157"/>
      <c r="AOR157"/>
      <c r="AOS157"/>
      <c r="AOT157"/>
      <c r="AOU157"/>
      <c r="AOV157"/>
      <c r="AOW157"/>
      <c r="AOX157"/>
      <c r="AOY157"/>
      <c r="AOZ157"/>
      <c r="APA157"/>
      <c r="APB157"/>
      <c r="APC157"/>
      <c r="APD157"/>
      <c r="APE157"/>
      <c r="APF157"/>
      <c r="APG157"/>
      <c r="APH157"/>
      <c r="API157"/>
      <c r="APJ157"/>
      <c r="APK157"/>
      <c r="APL157"/>
      <c r="APM157"/>
      <c r="APN157"/>
      <c r="APO157"/>
      <c r="APP157"/>
      <c r="APQ157"/>
      <c r="APR157"/>
      <c r="APS157"/>
      <c r="APT157"/>
      <c r="APU157"/>
      <c r="APV157"/>
      <c r="APW157"/>
      <c r="APX157"/>
      <c r="APY157"/>
      <c r="APZ157"/>
      <c r="AQA157"/>
      <c r="AQB157"/>
      <c r="AQC157"/>
      <c r="AQD157"/>
      <c r="AQE157"/>
      <c r="AQF157"/>
      <c r="AQG157"/>
      <c r="AQH157"/>
      <c r="AQI157"/>
      <c r="AQJ157"/>
      <c r="AQK157"/>
      <c r="AQL157"/>
      <c r="AQM157"/>
      <c r="AQN157"/>
      <c r="AQO157"/>
      <c r="AQP157"/>
      <c r="AQQ157"/>
      <c r="AQR157"/>
      <c r="AQS157"/>
      <c r="AQT157"/>
      <c r="AQU157"/>
      <c r="AQV157"/>
      <c r="AQW157"/>
      <c r="AQX157"/>
      <c r="AQY157"/>
      <c r="AQZ157"/>
      <c r="ARA157"/>
      <c r="ARB157"/>
      <c r="ARC157"/>
      <c r="ARD157"/>
      <c r="ARE157"/>
      <c r="ARF157"/>
      <c r="ARG157"/>
      <c r="ARH157"/>
      <c r="ARI157"/>
      <c r="ARJ157"/>
      <c r="ARK157"/>
      <c r="ARL157"/>
      <c r="ARM157"/>
      <c r="ARN157"/>
      <c r="ARO157"/>
      <c r="ARP157"/>
      <c r="ARQ157"/>
      <c r="ARR157"/>
      <c r="ARS157"/>
      <c r="ART157"/>
      <c r="ARU157"/>
      <c r="ARV157"/>
      <c r="ARW157"/>
      <c r="ARX157"/>
      <c r="ARY157"/>
      <c r="ARZ157"/>
      <c r="ASA157"/>
      <c r="ASB157"/>
      <c r="ASC157"/>
      <c r="ASD157"/>
      <c r="ASE157"/>
      <c r="ASF157"/>
      <c r="ASG157"/>
      <c r="ASH157"/>
      <c r="ASI157"/>
      <c r="ASJ157"/>
      <c r="ASK157"/>
      <c r="ASL157"/>
      <c r="ASM157"/>
      <c r="ASN157"/>
      <c r="ASO157"/>
      <c r="ASP157"/>
      <c r="ASQ157"/>
      <c r="ASR157"/>
      <c r="ASS157"/>
      <c r="AST157"/>
      <c r="ASU157"/>
      <c r="ASV157"/>
      <c r="ASW157"/>
      <c r="ASX157"/>
      <c r="ASY157"/>
      <c r="ASZ157"/>
      <c r="ATA157"/>
      <c r="ATB157"/>
      <c r="ATC157"/>
      <c r="ATD157"/>
      <c r="ATE157"/>
      <c r="ATF157"/>
      <c r="ATG157"/>
      <c r="ATH157"/>
      <c r="ATI157"/>
      <c r="ATJ157"/>
      <c r="ATK157"/>
      <c r="ATL157"/>
      <c r="ATM157"/>
      <c r="ATN157"/>
      <c r="ATO157"/>
      <c r="ATP157"/>
      <c r="ATQ157"/>
      <c r="ATR157"/>
      <c r="ATS157"/>
      <c r="ATT157"/>
      <c r="ATU157"/>
      <c r="ATV157"/>
      <c r="ATW157"/>
      <c r="ATX157"/>
      <c r="ATY157"/>
      <c r="ATZ157"/>
      <c r="AUA157"/>
      <c r="AUB157"/>
      <c r="AUC157"/>
      <c r="AUD157"/>
      <c r="AUE157"/>
      <c r="AUF157"/>
      <c r="AUG157"/>
      <c r="AUH157"/>
      <c r="AUI157"/>
      <c r="AUJ157"/>
      <c r="AUK157"/>
      <c r="AUL157"/>
      <c r="AUM157"/>
      <c r="AUN157"/>
      <c r="AUO157"/>
      <c r="AUP157"/>
      <c r="AUQ157"/>
      <c r="AUR157"/>
      <c r="AUS157"/>
      <c r="AUT157"/>
      <c r="AUU157"/>
      <c r="AUV157"/>
      <c r="AUW157"/>
      <c r="AUX157"/>
      <c r="AUY157"/>
      <c r="AUZ157"/>
      <c r="AVA157"/>
      <c r="AVB157"/>
      <c r="AVC157"/>
      <c r="AVD157"/>
      <c r="AVE157"/>
      <c r="AVF157"/>
      <c r="AVG157"/>
      <c r="AVH157"/>
      <c r="AVI157"/>
      <c r="AVJ157"/>
      <c r="AVK157"/>
      <c r="AVL157"/>
      <c r="AVM157"/>
      <c r="AVN157"/>
      <c r="AVO157"/>
      <c r="AVP157"/>
      <c r="AVQ157"/>
      <c r="AVR157"/>
      <c r="AVS157"/>
      <c r="AVT157"/>
      <c r="AVU157"/>
      <c r="AVV157"/>
      <c r="AVW157"/>
      <c r="AVX157"/>
      <c r="AVY157"/>
      <c r="AVZ157"/>
      <c r="AWA157"/>
      <c r="AWB157"/>
      <c r="AWC157"/>
      <c r="AWD157"/>
      <c r="AWE157"/>
      <c r="AWF157"/>
      <c r="AWG157"/>
      <c r="AWH157"/>
      <c r="AWI157"/>
      <c r="AWJ157"/>
      <c r="AWK157"/>
      <c r="AWL157"/>
      <c r="AWM157"/>
      <c r="AWN157"/>
      <c r="AWO157"/>
      <c r="AWP157"/>
      <c r="AWQ157"/>
      <c r="AWR157"/>
      <c r="AWS157"/>
      <c r="AWT157"/>
      <c r="AWU157"/>
      <c r="AWV157"/>
      <c r="AWW157"/>
      <c r="AWX157"/>
      <c r="AWY157"/>
      <c r="AWZ157"/>
      <c r="AXA157"/>
      <c r="AXB157"/>
      <c r="AXC157"/>
      <c r="AXD157"/>
      <c r="AXE157"/>
      <c r="AXF157"/>
      <c r="AXG157"/>
      <c r="AXH157"/>
      <c r="AXI157"/>
      <c r="AXJ157"/>
      <c r="AXK157"/>
      <c r="AXL157"/>
      <c r="AXM157"/>
      <c r="AXN157"/>
      <c r="AXO157"/>
      <c r="AXP157"/>
      <c r="AXQ157"/>
      <c r="AXR157"/>
      <c r="AXS157"/>
      <c r="AXT157"/>
      <c r="AXU157"/>
      <c r="AXV157"/>
      <c r="AXW157"/>
      <c r="AXX157"/>
      <c r="AXY157"/>
      <c r="AXZ157"/>
      <c r="AYA157"/>
      <c r="AYB157"/>
      <c r="AYC157"/>
      <c r="AYD157"/>
      <c r="AYE157"/>
      <c r="AYF157"/>
      <c r="AYG157"/>
      <c r="AYH157"/>
      <c r="AYI157"/>
      <c r="AYJ157"/>
      <c r="AYK157"/>
      <c r="AYL157"/>
      <c r="AYM157"/>
      <c r="AYN157"/>
      <c r="AYO157"/>
      <c r="AYP157"/>
      <c r="AYQ157"/>
      <c r="AYR157"/>
      <c r="AYS157"/>
      <c r="AYT157"/>
      <c r="AYU157"/>
      <c r="AYV157"/>
      <c r="AYW157"/>
      <c r="AYX157"/>
      <c r="AYY157"/>
      <c r="AYZ157"/>
      <c r="AZA157"/>
      <c r="AZB157"/>
      <c r="AZC157"/>
      <c r="AZD157"/>
      <c r="AZE157"/>
      <c r="AZF157"/>
      <c r="AZG157"/>
      <c r="AZH157"/>
      <c r="AZI157"/>
      <c r="AZJ157"/>
      <c r="AZK157"/>
      <c r="AZL157"/>
      <c r="AZM157"/>
      <c r="AZN157"/>
      <c r="AZO157"/>
      <c r="AZP157"/>
      <c r="AZQ157"/>
      <c r="AZR157"/>
      <c r="AZS157"/>
      <c r="AZT157"/>
      <c r="AZU157"/>
      <c r="AZV157"/>
      <c r="AZW157"/>
      <c r="AZX157"/>
      <c r="AZY157"/>
      <c r="AZZ157"/>
      <c r="BAA157"/>
      <c r="BAB157"/>
      <c r="BAC157"/>
      <c r="BAD157"/>
      <c r="BAE157"/>
      <c r="BAF157"/>
      <c r="BAG157"/>
      <c r="BAH157"/>
      <c r="BAI157"/>
      <c r="BAJ157"/>
      <c r="BAK157"/>
      <c r="BAL157"/>
      <c r="BAM157"/>
      <c r="BAN157"/>
      <c r="BAO157"/>
      <c r="BAP157"/>
      <c r="BAQ157"/>
      <c r="BAR157"/>
      <c r="BAS157"/>
      <c r="BAT157"/>
      <c r="BAU157"/>
      <c r="BAV157"/>
      <c r="BAW157"/>
      <c r="BAX157"/>
      <c r="BAY157"/>
      <c r="BAZ157"/>
      <c r="BBA157"/>
      <c r="BBB157"/>
      <c r="BBC157"/>
      <c r="BBD157"/>
      <c r="BBE157"/>
      <c r="BBF157"/>
      <c r="BBG157"/>
      <c r="BBH157"/>
      <c r="BBI157"/>
      <c r="BBJ157"/>
      <c r="BBK157"/>
      <c r="BBL157"/>
      <c r="BBM157"/>
      <c r="BBN157"/>
      <c r="BBO157"/>
      <c r="BBP157"/>
      <c r="BBQ157"/>
      <c r="BBR157"/>
      <c r="BBS157"/>
      <c r="BBT157"/>
      <c r="BBU157"/>
      <c r="BBV157"/>
      <c r="BBW157"/>
      <c r="BBX157"/>
      <c r="BBY157"/>
      <c r="BBZ157"/>
      <c r="BCA157"/>
      <c r="BCB157"/>
      <c r="BCC157"/>
      <c r="BCD157"/>
      <c r="BCE157"/>
      <c r="BCF157"/>
      <c r="BCG157"/>
      <c r="BCH157"/>
      <c r="BCI157"/>
      <c r="BCJ157"/>
      <c r="BCK157"/>
      <c r="BCL157"/>
      <c r="BCM157"/>
      <c r="BCN157"/>
      <c r="BCO157"/>
      <c r="BCP157"/>
      <c r="BCQ157"/>
      <c r="BCR157"/>
      <c r="BCS157"/>
      <c r="BCT157"/>
      <c r="BCU157"/>
      <c r="BCV157"/>
      <c r="BCW157"/>
      <c r="BCX157"/>
      <c r="BCY157"/>
      <c r="BCZ157"/>
      <c r="BDA157"/>
      <c r="BDB157"/>
      <c r="BDC157"/>
      <c r="BDD157"/>
      <c r="BDE157"/>
      <c r="BDF157"/>
      <c r="BDG157"/>
      <c r="BDH157"/>
      <c r="BDI157"/>
      <c r="BDJ157"/>
      <c r="BDK157"/>
      <c r="BDL157"/>
      <c r="BDM157"/>
      <c r="BDN157"/>
      <c r="BDO157"/>
      <c r="BDP157"/>
      <c r="BDQ157"/>
      <c r="BDR157"/>
      <c r="BDS157"/>
      <c r="BDT157"/>
      <c r="BDU157"/>
    </row>
    <row r="158" spans="1:1477" x14ac:dyDescent="0.25">
      <c r="A158">
        <v>157</v>
      </c>
      <c r="B158" s="44" t="s">
        <v>128</v>
      </c>
      <c r="C158">
        <v>0</v>
      </c>
      <c r="D158" s="11">
        <v>1845.9060159853307</v>
      </c>
      <c r="E158">
        <v>2.4492104212472054</v>
      </c>
      <c r="F158">
        <v>2.1465001336187144</v>
      </c>
      <c r="G158" s="11">
        <f t="shared" si="6"/>
        <v>8.005457575385308E-2</v>
      </c>
      <c r="H158">
        <f t="shared" si="7"/>
        <v>0.52030592098565875</v>
      </c>
      <c r="I158" s="17">
        <f t="shared" si="8"/>
        <v>0.39963950326048814</v>
      </c>
      <c r="J158">
        <v>0.5</v>
      </c>
      <c r="K158" s="6">
        <v>5.0000000000000001E-4</v>
      </c>
      <c r="L158" s="9">
        <v>600</v>
      </c>
      <c r="M158" s="2">
        <f t="shared" si="5"/>
        <v>0.34828415395949636</v>
      </c>
      <c r="N158" s="10">
        <v>0.5</v>
      </c>
      <c r="O158" t="s">
        <v>237</v>
      </c>
      <c r="P158" t="s">
        <v>237</v>
      </c>
      <c r="Q158" t="s">
        <v>237</v>
      </c>
      <c r="R158" t="s">
        <v>237</v>
      </c>
      <c r="S158" t="s">
        <v>237</v>
      </c>
      <c r="T158" t="s">
        <v>237</v>
      </c>
      <c r="U158" t="s">
        <v>237</v>
      </c>
      <c r="V158" t="s">
        <v>237</v>
      </c>
      <c r="W158" t="s">
        <v>237</v>
      </c>
      <c r="X158" t="s">
        <v>237</v>
      </c>
      <c r="Y158" t="s">
        <v>237</v>
      </c>
      <c r="Z158" t="s">
        <v>237</v>
      </c>
      <c r="AA158" t="s">
        <v>237</v>
      </c>
      <c r="AB158" t="s">
        <v>237</v>
      </c>
      <c r="AC158" t="s">
        <v>237</v>
      </c>
      <c r="AD158" t="s">
        <v>237</v>
      </c>
      <c r="AE158" t="s">
        <v>237</v>
      </c>
      <c r="AF158" t="s">
        <v>237</v>
      </c>
      <c r="AG158" t="s">
        <v>237</v>
      </c>
      <c r="AH158" t="s">
        <v>237</v>
      </c>
      <c r="AI158" t="s">
        <v>237</v>
      </c>
      <c r="AJ158" t="s">
        <v>237</v>
      </c>
      <c r="AK158" t="s">
        <v>237</v>
      </c>
      <c r="AL158" t="s">
        <v>237</v>
      </c>
      <c r="AM158" t="s">
        <v>237</v>
      </c>
      <c r="AN158" t="s">
        <v>237</v>
      </c>
      <c r="AO158" t="s">
        <v>237</v>
      </c>
      <c r="AP158" t="s">
        <v>237</v>
      </c>
      <c r="AQ158" t="s">
        <v>237</v>
      </c>
      <c r="AR158" t="s">
        <v>237</v>
      </c>
      <c r="AS158" t="s">
        <v>237</v>
      </c>
    </row>
    <row r="159" spans="1:1477" x14ac:dyDescent="0.25">
      <c r="A159">
        <v>158</v>
      </c>
      <c r="B159" s="2" t="s">
        <v>129</v>
      </c>
      <c r="C159">
        <v>1</v>
      </c>
      <c r="D159" s="11">
        <v>1845.9060159853307</v>
      </c>
      <c r="E159">
        <v>2.4492104212472054</v>
      </c>
      <c r="F159">
        <v>2.1465001336187144</v>
      </c>
      <c r="G159" s="11">
        <f t="shared" si="6"/>
        <v>8.6270272836757259E-3</v>
      </c>
      <c r="H159">
        <f t="shared" si="7"/>
        <v>0.5607041613714705</v>
      </c>
      <c r="I159" s="17">
        <f t="shared" si="8"/>
        <v>0.43066881134485374</v>
      </c>
      <c r="J159">
        <v>0.5</v>
      </c>
      <c r="K159" s="8">
        <v>5.0000000000000002E-5</v>
      </c>
      <c r="L159" s="2">
        <v>600</v>
      </c>
      <c r="M159" s="2">
        <f t="shared" si="5"/>
        <v>0.34828415395949636</v>
      </c>
      <c r="N159" s="17">
        <v>0.125</v>
      </c>
      <c r="O159">
        <v>49.166666667092322</v>
      </c>
      <c r="P159">
        <v>62.919999999999995</v>
      </c>
      <c r="Q159">
        <v>2</v>
      </c>
      <c r="R159">
        <v>14800</v>
      </c>
      <c r="S159">
        <v>7400</v>
      </c>
      <c r="T159">
        <v>5.869999885559082</v>
      </c>
      <c r="U159">
        <v>1.736842105263158</v>
      </c>
      <c r="V159">
        <v>1.0724018338106247</v>
      </c>
      <c r="W159">
        <v>2.111803334496825E-3</v>
      </c>
      <c r="X159">
        <v>1.1403169801627151E-8</v>
      </c>
      <c r="Y159">
        <v>-6.6896612108390062E-4</v>
      </c>
      <c r="Z159">
        <v>358.65133199863305</v>
      </c>
      <c r="AA159">
        <v>-7.628334270255587E-12</v>
      </c>
      <c r="AB159">
        <v>1.3685995911948364E-15</v>
      </c>
      <c r="AC159">
        <v>7.1823668989264194E-9</v>
      </c>
      <c r="AD159">
        <v>0.81500317863954241</v>
      </c>
      <c r="AE159">
        <v>3.1786395422759061E-3</v>
      </c>
      <c r="AF159">
        <v>0.81627463445645265</v>
      </c>
      <c r="AG159">
        <v>0.18054672600127147</v>
      </c>
      <c r="AH159">
        <v>5424.6987317130915</v>
      </c>
      <c r="AI159">
        <v>173.08827135669915</v>
      </c>
      <c r="AJ159">
        <v>1.2892872395765389</v>
      </c>
      <c r="AK159">
        <v>122952.32597305604</v>
      </c>
      <c r="AL159">
        <v>8.2519339760832988</v>
      </c>
      <c r="AM159">
        <v>824.94550098885793</v>
      </c>
      <c r="AN159">
        <v>4.6098121479462108E-5</v>
      </c>
      <c r="AO159">
        <v>2.8827293368320746E-5</v>
      </c>
      <c r="AP159">
        <v>2.480862720631322E-5</v>
      </c>
      <c r="AQ159">
        <v>6.0464101221936339E-5</v>
      </c>
      <c r="AR159">
        <v>2.5319612501321071E-5</v>
      </c>
      <c r="AS159">
        <v>3.2363601206709513E-5</v>
      </c>
    </row>
    <row r="160" spans="1:1477" x14ac:dyDescent="0.25">
      <c r="A160">
        <v>159</v>
      </c>
      <c r="B160" s="2" t="s">
        <v>130</v>
      </c>
      <c r="C160">
        <v>0</v>
      </c>
      <c r="D160" s="11">
        <v>1845.9060159853307</v>
      </c>
      <c r="E160">
        <v>2.4492104212472054</v>
      </c>
      <c r="F160">
        <v>2.1465001336187144</v>
      </c>
      <c r="G160" s="11">
        <f t="shared" si="6"/>
        <v>0.46530070366772763</v>
      </c>
      <c r="H160">
        <f t="shared" si="7"/>
        <v>0.3024170809442579</v>
      </c>
      <c r="I160" s="17">
        <f t="shared" si="8"/>
        <v>0.2322822153880145</v>
      </c>
      <c r="J160">
        <v>0.5</v>
      </c>
      <c r="K160" s="4">
        <v>5.0000000000000001E-3</v>
      </c>
      <c r="L160" s="2">
        <v>600</v>
      </c>
      <c r="M160" s="2">
        <f t="shared" si="5"/>
        <v>0.34828415395949636</v>
      </c>
      <c r="N160" s="17">
        <v>0.125</v>
      </c>
      <c r="O160" t="s">
        <v>237</v>
      </c>
      <c r="P160" t="s">
        <v>237</v>
      </c>
      <c r="Q160" t="s">
        <v>237</v>
      </c>
      <c r="R160" t="s">
        <v>237</v>
      </c>
      <c r="S160" t="s">
        <v>237</v>
      </c>
      <c r="T160" t="s">
        <v>237</v>
      </c>
      <c r="U160" t="s">
        <v>237</v>
      </c>
      <c r="V160" t="s">
        <v>237</v>
      </c>
      <c r="W160" t="s">
        <v>237</v>
      </c>
      <c r="X160" t="s">
        <v>237</v>
      </c>
      <c r="Y160" t="s">
        <v>237</v>
      </c>
      <c r="Z160" t="s">
        <v>237</v>
      </c>
      <c r="AA160" t="s">
        <v>237</v>
      </c>
      <c r="AB160" t="s">
        <v>237</v>
      </c>
      <c r="AC160" t="s">
        <v>237</v>
      </c>
      <c r="AD160" t="s">
        <v>237</v>
      </c>
      <c r="AE160" t="s">
        <v>237</v>
      </c>
      <c r="AF160" t="s">
        <v>237</v>
      </c>
      <c r="AG160" t="s">
        <v>237</v>
      </c>
      <c r="AH160" t="s">
        <v>237</v>
      </c>
      <c r="AI160" t="s">
        <v>237</v>
      </c>
      <c r="AJ160" t="s">
        <v>237</v>
      </c>
      <c r="AK160" t="s">
        <v>237</v>
      </c>
      <c r="AL160" t="s">
        <v>237</v>
      </c>
      <c r="AM160" t="s">
        <v>237</v>
      </c>
      <c r="AN160" t="s">
        <v>237</v>
      </c>
      <c r="AO160" t="s">
        <v>237</v>
      </c>
      <c r="AP160" t="s">
        <v>237</v>
      </c>
      <c r="AQ160" t="s">
        <v>237</v>
      </c>
      <c r="AR160" t="s">
        <v>237</v>
      </c>
      <c r="AS160" t="s">
        <v>237</v>
      </c>
    </row>
    <row r="161" spans="1:1477" x14ac:dyDescent="0.25">
      <c r="A161">
        <v>160</v>
      </c>
      <c r="B161" s="2" t="s">
        <v>131</v>
      </c>
      <c r="C161">
        <v>1</v>
      </c>
      <c r="D161" s="11">
        <v>1845.9060159853307</v>
      </c>
      <c r="E161">
        <v>2.4492104212472054</v>
      </c>
      <c r="F161">
        <v>2.1465001336187144</v>
      </c>
      <c r="G161" s="11">
        <f t="shared" si="6"/>
        <v>8.005457575385308E-2</v>
      </c>
      <c r="H161">
        <f t="shared" si="7"/>
        <v>0.52030592098565875</v>
      </c>
      <c r="I161" s="17">
        <f t="shared" si="8"/>
        <v>0.39963950326048814</v>
      </c>
      <c r="J161" s="4">
        <v>5</v>
      </c>
      <c r="K161" s="6">
        <v>5.0000000000000001E-4</v>
      </c>
      <c r="L161" s="9">
        <v>600</v>
      </c>
      <c r="M161" s="2">
        <f t="shared" si="5"/>
        <v>3.4828415395949635</v>
      </c>
      <c r="N161" s="17">
        <v>0.125</v>
      </c>
      <c r="O161">
        <v>49.166666667092322</v>
      </c>
      <c r="P161">
        <v>392.12</v>
      </c>
      <c r="Q161">
        <v>1</v>
      </c>
      <c r="R161">
        <v>10400</v>
      </c>
      <c r="S161">
        <v>10400</v>
      </c>
      <c r="T161">
        <v>19.700000762939453</v>
      </c>
      <c r="U161">
        <v>2.6824324324324325</v>
      </c>
      <c r="V161">
        <v>1.1202702381713023</v>
      </c>
      <c r="W161">
        <v>3.2094007839253587E-4</v>
      </c>
      <c r="X161">
        <v>1.7329900707493195E-9</v>
      </c>
      <c r="Y161">
        <v>-5.2540760800713962E-4</v>
      </c>
      <c r="Z161">
        <v>5236.900386095047</v>
      </c>
      <c r="AA161">
        <v>-9.1052616777252371E-13</v>
      </c>
      <c r="AB161">
        <v>3.8868720756161615E-15</v>
      </c>
      <c r="AC161">
        <v>2.5665251538005057E-9</v>
      </c>
      <c r="AD161">
        <v>2.2340099969397124E-2</v>
      </c>
      <c r="AE161">
        <v>0</v>
      </c>
      <c r="AF161">
        <v>8.7626236866265431E-2</v>
      </c>
      <c r="AG161">
        <v>0.91237376313373453</v>
      </c>
      <c r="AH161">
        <v>952.08001247477068</v>
      </c>
      <c r="AI161">
        <v>1137.0373666878872</v>
      </c>
      <c r="AJ161">
        <v>68.771865982098006</v>
      </c>
      <c r="AK161">
        <v>1124.1130704458958</v>
      </c>
      <c r="AL161">
        <v>2.2736843153611894E-2</v>
      </c>
      <c r="AM161">
        <v>1148.2923390604915</v>
      </c>
      <c r="AN161">
        <v>1.8809780001885155E-7</v>
      </c>
      <c r="AO161">
        <v>3.3506796386944911E-7</v>
      </c>
      <c r="AP161">
        <v>1.8748060305618962E-7</v>
      </c>
      <c r="AQ161">
        <v>3.3666523250514872E-7</v>
      </c>
      <c r="AR161">
        <v>1.8935959056325178E-7</v>
      </c>
      <c r="AS161">
        <v>3.24395043927057E-7</v>
      </c>
    </row>
    <row r="162" spans="1:1477" x14ac:dyDescent="0.25">
      <c r="A162">
        <v>161</v>
      </c>
      <c r="B162" s="2" t="s">
        <v>132</v>
      </c>
      <c r="C162">
        <v>1</v>
      </c>
      <c r="D162" s="11">
        <v>1845.9060159853307</v>
      </c>
      <c r="E162">
        <v>2.4492104212472054</v>
      </c>
      <c r="F162">
        <v>2.1465001336187144</v>
      </c>
      <c r="G162" s="11">
        <f t="shared" si="6"/>
        <v>8.6270272836757259E-3</v>
      </c>
      <c r="H162">
        <f t="shared" si="7"/>
        <v>0.5607041613714705</v>
      </c>
      <c r="I162" s="17">
        <f t="shared" si="8"/>
        <v>0.43066881134485374</v>
      </c>
      <c r="J162" s="4">
        <v>5</v>
      </c>
      <c r="K162" s="8">
        <v>5.0000000000000002E-5</v>
      </c>
      <c r="L162" s="2">
        <v>600</v>
      </c>
      <c r="M162" s="2">
        <f t="shared" si="5"/>
        <v>3.4828415395949635</v>
      </c>
      <c r="N162" s="17">
        <v>0.125</v>
      </c>
      <c r="O162">
        <v>49.166666667092322</v>
      </c>
      <c r="P162">
        <v>306.95999999999998</v>
      </c>
      <c r="Q162">
        <v>1</v>
      </c>
      <c r="R162">
        <v>8600</v>
      </c>
      <c r="S162">
        <v>8600</v>
      </c>
      <c r="T162">
        <v>5.9600000381469727</v>
      </c>
      <c r="U162">
        <v>4.2234042553191493</v>
      </c>
      <c r="V162">
        <v>1.1072055726722634</v>
      </c>
      <c r="W162">
        <v>3.4757623450565127E-4</v>
      </c>
      <c r="X162">
        <v>1.8768181469994825E-9</v>
      </c>
      <c r="Y162">
        <v>-2.9605670414532814E-4</v>
      </c>
      <c r="Z162">
        <v>3131.1277009975165</v>
      </c>
      <c r="AA162">
        <v>-5.5564459488080878E-13</v>
      </c>
      <c r="AB162">
        <v>-5.754051007114687E-14</v>
      </c>
      <c r="AC162">
        <v>1.3703012797213539E-9</v>
      </c>
      <c r="AD162">
        <v>4.2220484753713837E-2</v>
      </c>
      <c r="AE162">
        <v>0</v>
      </c>
      <c r="AF162">
        <v>0.14099556945530364</v>
      </c>
      <c r="AG162">
        <v>0.85900443054469644</v>
      </c>
      <c r="AH162">
        <v>19273.610924835073</v>
      </c>
      <c r="AI162">
        <v>10.180797390452975</v>
      </c>
      <c r="AJ162">
        <v>849.1499370773613</v>
      </c>
      <c r="AK162">
        <v>11176.893016687629</v>
      </c>
      <c r="AL162">
        <v>789.99339475779198</v>
      </c>
      <c r="AM162">
        <v>2.7403535047738079</v>
      </c>
      <c r="AN162">
        <v>3.1866908730169463E-6</v>
      </c>
      <c r="AO162">
        <v>5.845051052917107E-7</v>
      </c>
      <c r="AP162">
        <v>7.7513883325279364E-7</v>
      </c>
      <c r="AQ162">
        <v>9.5628719463813766E-7</v>
      </c>
      <c r="AR162">
        <v>7.7019096770680231E-7</v>
      </c>
      <c r="AS162">
        <v>5.6148705875067247E-7</v>
      </c>
    </row>
    <row r="163" spans="1:1477" s="1" customFormat="1" x14ac:dyDescent="0.25">
      <c r="A163">
        <v>162</v>
      </c>
      <c r="B163" s="5" t="s">
        <v>133</v>
      </c>
      <c r="C163" s="1">
        <v>1</v>
      </c>
      <c r="D163" s="12">
        <v>1845.9060159853307</v>
      </c>
      <c r="E163" s="1">
        <v>1.8540234760010841</v>
      </c>
      <c r="F163" s="1">
        <v>1.0732500668093572</v>
      </c>
      <c r="G163" s="12">
        <f t="shared" si="6"/>
        <v>0.16743756829786546</v>
      </c>
      <c r="H163" s="1">
        <f t="shared" si="7"/>
        <v>0.62359665431968936</v>
      </c>
      <c r="I163" s="18">
        <f t="shared" si="8"/>
        <v>0.20896577738244512</v>
      </c>
      <c r="J163" s="1">
        <v>0.5</v>
      </c>
      <c r="K163" s="7">
        <v>5.0000000000000001E-4</v>
      </c>
      <c r="L163" s="19">
        <v>600</v>
      </c>
      <c r="M163" s="5">
        <f t="shared" si="5"/>
        <v>0.34828415395949636</v>
      </c>
      <c r="N163" s="20">
        <v>3.125E-2</v>
      </c>
      <c r="O163">
        <v>49.166666667092322</v>
      </c>
      <c r="P163">
        <v>55.199999999999996</v>
      </c>
      <c r="Q163">
        <v>2</v>
      </c>
      <c r="R163">
        <v>16200</v>
      </c>
      <c r="S163">
        <v>12200</v>
      </c>
      <c r="T163">
        <v>12</v>
      </c>
      <c r="U163">
        <v>2.8333333333333335</v>
      </c>
      <c r="V163">
        <v>1.0678478172416723</v>
      </c>
      <c r="W163">
        <v>1.438756854627406E-3</v>
      </c>
      <c r="X163">
        <v>7.7688999011267833E-9</v>
      </c>
      <c r="Y163">
        <v>-9.8414739725733843E-5</v>
      </c>
      <c r="Z163">
        <v>1149.6734276110826</v>
      </c>
      <c r="AA163">
        <v>-7.6457426172467174E-13</v>
      </c>
      <c r="AB163">
        <v>9.4906223418503545E-15</v>
      </c>
      <c r="AC163">
        <v>3.7409724113990851E-11</v>
      </c>
      <c r="AD163">
        <v>0.68840579710144933</v>
      </c>
      <c r="AE163">
        <v>0</v>
      </c>
      <c r="AF163">
        <v>0.70434782608695645</v>
      </c>
      <c r="AG163">
        <v>0.29565217391304349</v>
      </c>
      <c r="AH163">
        <v>6223.8365672691534</v>
      </c>
      <c r="AI163">
        <v>1172.0919859635526</v>
      </c>
      <c r="AJ163">
        <v>356.62277524217825</v>
      </c>
      <c r="AK163">
        <v>63.884308892733102</v>
      </c>
      <c r="AL163">
        <v>708.73888924399046</v>
      </c>
      <c r="AM163">
        <v>2805.6204484523314</v>
      </c>
      <c r="AN163">
        <v>3.0997040410778539E-5</v>
      </c>
      <c r="AO163">
        <v>1.626604609592706E-5</v>
      </c>
      <c r="AP163">
        <v>6.1211563953160062E-6</v>
      </c>
      <c r="AQ163">
        <v>1.9877880281048334E-5</v>
      </c>
      <c r="AR163">
        <v>8.9764519489423853E-6</v>
      </c>
      <c r="AS163">
        <v>2.0725367113887699E-5</v>
      </c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  <c r="JD163"/>
      <c r="JE163"/>
      <c r="JF163"/>
      <c r="JG163"/>
      <c r="JH163"/>
      <c r="JI163"/>
      <c r="JJ163"/>
      <c r="JK163"/>
      <c r="JL163"/>
      <c r="JM163"/>
      <c r="JN163"/>
      <c r="JO163"/>
      <c r="JP163"/>
      <c r="JQ163"/>
      <c r="JR163"/>
      <c r="JS163"/>
      <c r="JT163"/>
      <c r="JU163"/>
      <c r="JV163"/>
      <c r="JW163"/>
      <c r="JX163"/>
      <c r="JY163"/>
      <c r="JZ163"/>
      <c r="KA163"/>
      <c r="KB163"/>
      <c r="KC163"/>
      <c r="KD163"/>
      <c r="KE163"/>
      <c r="KF163"/>
      <c r="KG163"/>
      <c r="KH163"/>
      <c r="KI163"/>
      <c r="KJ163"/>
      <c r="KK163"/>
      <c r="KL163"/>
      <c r="KM163"/>
      <c r="KN163"/>
      <c r="KO163"/>
      <c r="KP163"/>
      <c r="KQ163"/>
      <c r="KR163"/>
      <c r="KS163"/>
      <c r="KT163"/>
      <c r="KU163"/>
      <c r="KV163"/>
      <c r="KW163"/>
      <c r="KX163"/>
      <c r="KY163"/>
      <c r="KZ163"/>
      <c r="LA163"/>
      <c r="LB163"/>
      <c r="LC163"/>
      <c r="LD163"/>
      <c r="LE163"/>
      <c r="LF163"/>
      <c r="LG163"/>
      <c r="LH163"/>
      <c r="LI163"/>
      <c r="LJ163"/>
      <c r="LK163"/>
      <c r="LL163"/>
      <c r="LM163"/>
      <c r="LN163"/>
      <c r="LO163"/>
      <c r="LP163"/>
      <c r="LQ163"/>
      <c r="LR163"/>
      <c r="LS163"/>
      <c r="LT163"/>
      <c r="LU163"/>
      <c r="LV163"/>
      <c r="LW163"/>
      <c r="LX163"/>
      <c r="LY163"/>
      <c r="LZ163"/>
      <c r="MA163"/>
      <c r="MB163"/>
      <c r="MC163"/>
      <c r="MD163"/>
      <c r="ME163"/>
      <c r="MF163"/>
      <c r="MG163"/>
      <c r="MH163"/>
      <c r="MI163"/>
      <c r="MJ163"/>
      <c r="MK163"/>
      <c r="ML163"/>
      <c r="MM163"/>
      <c r="MN163"/>
      <c r="MO163"/>
      <c r="MP163"/>
      <c r="MQ163"/>
      <c r="MR163"/>
      <c r="MS163"/>
      <c r="MT163"/>
      <c r="MU163"/>
      <c r="MV163"/>
      <c r="MW163"/>
      <c r="MX163"/>
      <c r="MY163"/>
      <c r="MZ163"/>
      <c r="NA163"/>
      <c r="NB163"/>
      <c r="NC163"/>
      <c r="ND163"/>
      <c r="NE163"/>
      <c r="NF163"/>
      <c r="NG163"/>
      <c r="NH163"/>
      <c r="NI163"/>
      <c r="NJ163"/>
      <c r="NK163"/>
      <c r="NL163"/>
      <c r="NM163"/>
      <c r="NN163"/>
      <c r="NO163"/>
      <c r="NP163"/>
      <c r="NQ163"/>
      <c r="NR163"/>
      <c r="NS163"/>
      <c r="NT163"/>
      <c r="NU163"/>
      <c r="NV163"/>
      <c r="NW163"/>
      <c r="NX163"/>
      <c r="NY163"/>
      <c r="NZ163"/>
      <c r="OA163"/>
      <c r="OB163"/>
      <c r="OC163"/>
      <c r="OD163"/>
      <c r="OE163"/>
      <c r="OF163"/>
      <c r="OG163"/>
      <c r="OH163"/>
      <c r="OI163"/>
      <c r="OJ163"/>
      <c r="OK163"/>
      <c r="OL163"/>
      <c r="OM163"/>
      <c r="ON163"/>
      <c r="OO163"/>
      <c r="OP163"/>
      <c r="OQ163"/>
      <c r="OR163"/>
      <c r="OS163"/>
      <c r="OT163"/>
      <c r="OU163"/>
      <c r="OV163"/>
      <c r="OW163"/>
      <c r="OX163"/>
      <c r="OY163"/>
      <c r="OZ163"/>
      <c r="PA163"/>
      <c r="PB163"/>
      <c r="PC163"/>
      <c r="PD163"/>
      <c r="PE163"/>
      <c r="PF163"/>
      <c r="PG163"/>
      <c r="PH163"/>
      <c r="PI163"/>
      <c r="PJ163"/>
      <c r="PK163"/>
      <c r="PL163"/>
      <c r="PM163"/>
      <c r="PN163"/>
      <c r="PO163"/>
      <c r="PP163"/>
      <c r="PQ163"/>
      <c r="PR163"/>
      <c r="PS163"/>
      <c r="PT163"/>
      <c r="PU163"/>
      <c r="PV163"/>
      <c r="PW163"/>
      <c r="PX163"/>
      <c r="PY163"/>
      <c r="PZ163"/>
      <c r="QA163"/>
      <c r="QB163"/>
      <c r="QC163"/>
      <c r="QD163"/>
      <c r="QE163"/>
      <c r="QF163"/>
      <c r="QG163"/>
      <c r="QH163"/>
      <c r="QI163"/>
      <c r="QJ163"/>
      <c r="QK163"/>
      <c r="QL163"/>
      <c r="QM163"/>
      <c r="QN163"/>
      <c r="QO163"/>
      <c r="QP163"/>
      <c r="QQ163"/>
      <c r="QR163"/>
      <c r="QS163"/>
      <c r="QT163"/>
      <c r="QU163"/>
      <c r="QV163"/>
      <c r="QW163"/>
      <c r="QX163"/>
      <c r="QY163"/>
      <c r="QZ163"/>
      <c r="RA163"/>
      <c r="RB163"/>
      <c r="RC163"/>
      <c r="RD163"/>
      <c r="RE163"/>
      <c r="RF163"/>
      <c r="RG163"/>
      <c r="RH163"/>
      <c r="RI163"/>
      <c r="RJ163"/>
      <c r="RK163"/>
      <c r="RL163"/>
      <c r="RM163"/>
      <c r="RN163"/>
      <c r="RO163"/>
      <c r="RP163"/>
      <c r="RQ163"/>
      <c r="RR163"/>
      <c r="RS163"/>
      <c r="RT163"/>
      <c r="RU163"/>
      <c r="RV163"/>
      <c r="RW163"/>
      <c r="RX163"/>
      <c r="RY163"/>
      <c r="RZ163"/>
      <c r="SA163"/>
      <c r="SB163"/>
      <c r="SC163"/>
      <c r="SD163"/>
      <c r="SE163"/>
      <c r="SF163"/>
      <c r="SG163"/>
      <c r="SH163"/>
      <c r="SI163"/>
      <c r="SJ163"/>
      <c r="SK163"/>
      <c r="SL163"/>
      <c r="SM163"/>
      <c r="SN163"/>
      <c r="SO163"/>
      <c r="SP163"/>
      <c r="SQ163"/>
      <c r="SR163"/>
      <c r="SS163"/>
      <c r="ST163"/>
      <c r="SU163"/>
      <c r="SV163"/>
      <c r="SW163"/>
      <c r="SX163"/>
      <c r="SY163"/>
      <c r="SZ163"/>
      <c r="TA163"/>
      <c r="TB163"/>
      <c r="TC163"/>
      <c r="TD163"/>
      <c r="TE163"/>
      <c r="TF163"/>
      <c r="TG163"/>
      <c r="TH163"/>
      <c r="TI163"/>
      <c r="TJ163"/>
      <c r="TK163"/>
      <c r="TL163"/>
      <c r="TM163"/>
      <c r="TN163"/>
      <c r="TO163"/>
      <c r="TP163"/>
      <c r="TQ163"/>
      <c r="TR163"/>
      <c r="TS163"/>
      <c r="TT163"/>
      <c r="TU163"/>
      <c r="TV163"/>
      <c r="TW163"/>
      <c r="TX163"/>
      <c r="TY163"/>
      <c r="TZ163"/>
      <c r="UA163"/>
      <c r="UB163"/>
      <c r="UC163"/>
      <c r="UD163"/>
      <c r="UE163"/>
      <c r="UF163"/>
      <c r="UG163"/>
      <c r="UH163"/>
      <c r="UI163"/>
      <c r="UJ163"/>
      <c r="UK163"/>
      <c r="UL163"/>
      <c r="UM163"/>
      <c r="UN163"/>
      <c r="UO163"/>
      <c r="UP163"/>
      <c r="UQ163"/>
      <c r="UR163"/>
      <c r="US163"/>
      <c r="UT163"/>
      <c r="UU163"/>
      <c r="UV163"/>
      <c r="UW163"/>
      <c r="UX163"/>
      <c r="UY163"/>
      <c r="UZ163"/>
      <c r="VA163"/>
      <c r="VB163"/>
      <c r="VC163"/>
      <c r="VD163"/>
      <c r="VE163"/>
      <c r="VF163"/>
      <c r="VG163"/>
      <c r="VH163"/>
      <c r="VI163"/>
      <c r="VJ163"/>
      <c r="VK163"/>
      <c r="VL163"/>
      <c r="VM163"/>
      <c r="VN163"/>
      <c r="VO163"/>
      <c r="VP163"/>
      <c r="VQ163"/>
      <c r="VR163"/>
      <c r="VS163"/>
      <c r="VT163"/>
      <c r="VU163"/>
      <c r="VV163"/>
      <c r="VW163"/>
      <c r="VX163"/>
      <c r="VY163"/>
      <c r="VZ163"/>
      <c r="WA163"/>
      <c r="WB163"/>
      <c r="WC163"/>
      <c r="WD163"/>
      <c r="WE163"/>
      <c r="WF163"/>
      <c r="WG163"/>
      <c r="WH163"/>
      <c r="WI163"/>
      <c r="WJ163"/>
      <c r="WK163"/>
      <c r="WL163"/>
      <c r="WM163"/>
      <c r="WN163"/>
      <c r="WO163"/>
      <c r="WP163"/>
      <c r="WQ163"/>
      <c r="WR163"/>
      <c r="WS163"/>
      <c r="WT163"/>
      <c r="WU163"/>
      <c r="WV163"/>
      <c r="WW163"/>
      <c r="WX163"/>
      <c r="WY163"/>
      <c r="WZ163"/>
      <c r="XA163"/>
      <c r="XB163"/>
      <c r="XC163"/>
      <c r="XD163"/>
      <c r="XE163"/>
      <c r="XF163"/>
      <c r="XG163"/>
      <c r="XH163"/>
      <c r="XI163"/>
      <c r="XJ163"/>
      <c r="XK163"/>
      <c r="XL163"/>
      <c r="XM163"/>
      <c r="XN163"/>
      <c r="XO163"/>
      <c r="XP163"/>
      <c r="XQ163"/>
      <c r="XR163"/>
      <c r="XS163"/>
      <c r="XT163"/>
      <c r="XU163"/>
      <c r="XV163"/>
      <c r="XW163"/>
      <c r="XX163"/>
      <c r="XY163"/>
      <c r="XZ163"/>
      <c r="YA163"/>
      <c r="YB163"/>
      <c r="YC163"/>
      <c r="YD163"/>
      <c r="YE163"/>
      <c r="YF163"/>
      <c r="YG163"/>
      <c r="YH163"/>
      <c r="YI163"/>
      <c r="YJ163"/>
      <c r="YK163"/>
      <c r="YL163"/>
      <c r="YM163"/>
      <c r="YN163"/>
      <c r="YO163"/>
      <c r="YP163"/>
      <c r="YQ163"/>
      <c r="YR163"/>
      <c r="YS163"/>
      <c r="YT163"/>
      <c r="YU163"/>
      <c r="YV163"/>
      <c r="YW163"/>
      <c r="YX163"/>
      <c r="YY163"/>
      <c r="YZ163"/>
      <c r="ZA163"/>
      <c r="ZB163"/>
      <c r="ZC163"/>
      <c r="ZD163"/>
      <c r="ZE163"/>
      <c r="ZF163"/>
      <c r="ZG163"/>
      <c r="ZH163"/>
      <c r="ZI163"/>
      <c r="ZJ163"/>
      <c r="ZK163"/>
      <c r="ZL163"/>
      <c r="ZM163"/>
      <c r="ZN163"/>
      <c r="ZO163"/>
      <c r="ZP163"/>
      <c r="ZQ163"/>
      <c r="ZR163"/>
      <c r="ZS163"/>
      <c r="ZT163"/>
      <c r="ZU163"/>
      <c r="ZV163"/>
      <c r="ZW163"/>
      <c r="ZX163"/>
      <c r="ZY163"/>
      <c r="ZZ163"/>
      <c r="AAA163"/>
      <c r="AAB163"/>
      <c r="AAC163"/>
      <c r="AAD163"/>
      <c r="AAE163"/>
      <c r="AAF163"/>
      <c r="AAG163"/>
      <c r="AAH163"/>
      <c r="AAI163"/>
      <c r="AAJ163"/>
      <c r="AAK163"/>
      <c r="AAL163"/>
      <c r="AAM163"/>
      <c r="AAN163"/>
      <c r="AAO163"/>
      <c r="AAP163"/>
      <c r="AAQ163"/>
      <c r="AAR163"/>
      <c r="AAS163"/>
      <c r="AAT163"/>
      <c r="AAU163"/>
      <c r="AAV163"/>
      <c r="AAW163"/>
      <c r="AAX163"/>
      <c r="AAY163"/>
      <c r="AAZ163"/>
      <c r="ABA163"/>
      <c r="ABB163"/>
      <c r="ABC163"/>
      <c r="ABD163"/>
      <c r="ABE163"/>
      <c r="ABF163"/>
      <c r="ABG163"/>
      <c r="ABH163"/>
      <c r="ABI163"/>
      <c r="ABJ163"/>
      <c r="ABK163"/>
      <c r="ABL163"/>
      <c r="ABM163"/>
      <c r="ABN163"/>
      <c r="ABO163"/>
      <c r="ABP163"/>
      <c r="ABQ163"/>
      <c r="ABR163"/>
      <c r="ABS163"/>
      <c r="ABT163"/>
      <c r="ABU163"/>
      <c r="ABV163"/>
      <c r="ABW163"/>
      <c r="ABX163"/>
      <c r="ABY163"/>
      <c r="ABZ163"/>
      <c r="ACA163"/>
      <c r="ACB163"/>
      <c r="ACC163"/>
      <c r="ACD163"/>
      <c r="ACE163"/>
      <c r="ACF163"/>
      <c r="ACG163"/>
      <c r="ACH163"/>
      <c r="ACI163"/>
      <c r="ACJ163"/>
      <c r="ACK163"/>
      <c r="ACL163"/>
      <c r="ACM163"/>
      <c r="ACN163"/>
      <c r="ACO163"/>
      <c r="ACP163"/>
      <c r="ACQ163"/>
      <c r="ACR163"/>
      <c r="ACS163"/>
      <c r="ACT163"/>
      <c r="ACU163"/>
      <c r="ACV163"/>
      <c r="ACW163"/>
      <c r="ACX163"/>
      <c r="ACY163"/>
      <c r="ACZ163"/>
      <c r="ADA163"/>
      <c r="ADB163"/>
      <c r="ADC163"/>
      <c r="ADD163"/>
      <c r="ADE163"/>
      <c r="ADF163"/>
      <c r="ADG163"/>
      <c r="ADH163"/>
      <c r="ADI163"/>
      <c r="ADJ163"/>
      <c r="ADK163"/>
      <c r="ADL163"/>
      <c r="ADM163"/>
      <c r="ADN163"/>
      <c r="ADO163"/>
      <c r="ADP163"/>
      <c r="ADQ163"/>
      <c r="ADR163"/>
      <c r="ADS163"/>
      <c r="ADT163"/>
      <c r="ADU163"/>
      <c r="ADV163"/>
      <c r="ADW163"/>
      <c r="ADX163"/>
      <c r="ADY163"/>
      <c r="ADZ163"/>
      <c r="AEA163"/>
      <c r="AEB163"/>
      <c r="AEC163"/>
      <c r="AED163"/>
      <c r="AEE163"/>
      <c r="AEF163"/>
      <c r="AEG163"/>
      <c r="AEH163"/>
      <c r="AEI163"/>
      <c r="AEJ163"/>
      <c r="AEK163"/>
      <c r="AEL163"/>
      <c r="AEM163"/>
      <c r="AEN163"/>
      <c r="AEO163"/>
      <c r="AEP163"/>
      <c r="AEQ163"/>
      <c r="AER163"/>
      <c r="AES163"/>
      <c r="AET163"/>
      <c r="AEU163"/>
      <c r="AEV163"/>
      <c r="AEW163"/>
      <c r="AEX163"/>
      <c r="AEY163"/>
      <c r="AEZ163"/>
      <c r="AFA163"/>
      <c r="AFB163"/>
      <c r="AFC163"/>
      <c r="AFD163"/>
      <c r="AFE163"/>
      <c r="AFF163"/>
      <c r="AFG163"/>
      <c r="AFH163"/>
      <c r="AFI163"/>
      <c r="AFJ163"/>
      <c r="AFK163"/>
      <c r="AFL163"/>
      <c r="AFM163"/>
      <c r="AFN163"/>
      <c r="AFO163"/>
      <c r="AFP163"/>
      <c r="AFQ163"/>
      <c r="AFR163"/>
      <c r="AFS163"/>
      <c r="AFT163"/>
      <c r="AFU163"/>
      <c r="AFV163"/>
      <c r="AFW163"/>
      <c r="AFX163"/>
      <c r="AFY163"/>
      <c r="AFZ163"/>
      <c r="AGA163"/>
      <c r="AGB163"/>
      <c r="AGC163"/>
      <c r="AGD163"/>
      <c r="AGE163"/>
      <c r="AGF163"/>
      <c r="AGG163"/>
      <c r="AGH163"/>
      <c r="AGI163"/>
      <c r="AGJ163"/>
      <c r="AGK163"/>
      <c r="AGL163"/>
      <c r="AGM163"/>
      <c r="AGN163"/>
      <c r="AGO163"/>
      <c r="AGP163"/>
      <c r="AGQ163"/>
      <c r="AGR163"/>
      <c r="AGS163"/>
      <c r="AGT163"/>
      <c r="AGU163"/>
      <c r="AGV163"/>
      <c r="AGW163"/>
      <c r="AGX163"/>
      <c r="AGY163"/>
      <c r="AGZ163"/>
      <c r="AHA163"/>
      <c r="AHB163"/>
      <c r="AHC163"/>
      <c r="AHD163"/>
      <c r="AHE163"/>
      <c r="AHF163"/>
      <c r="AHG163"/>
      <c r="AHH163"/>
      <c r="AHI163"/>
      <c r="AHJ163"/>
      <c r="AHK163"/>
      <c r="AHL163"/>
      <c r="AHM163"/>
      <c r="AHN163"/>
      <c r="AHO163"/>
      <c r="AHP163"/>
      <c r="AHQ163"/>
      <c r="AHR163"/>
      <c r="AHS163"/>
      <c r="AHT163"/>
      <c r="AHU163"/>
      <c r="AHV163"/>
      <c r="AHW163"/>
      <c r="AHX163"/>
      <c r="AHY163"/>
      <c r="AHZ163"/>
      <c r="AIA163"/>
      <c r="AIB163"/>
      <c r="AIC163"/>
      <c r="AID163"/>
      <c r="AIE163"/>
      <c r="AIF163"/>
      <c r="AIG163"/>
      <c r="AIH163"/>
      <c r="AII163"/>
      <c r="AIJ163"/>
      <c r="AIK163"/>
      <c r="AIL163"/>
      <c r="AIM163"/>
      <c r="AIN163"/>
      <c r="AIO163"/>
      <c r="AIP163"/>
      <c r="AIQ163"/>
      <c r="AIR163"/>
      <c r="AIS163"/>
      <c r="AIT163"/>
      <c r="AIU163"/>
      <c r="AIV163"/>
      <c r="AIW163"/>
      <c r="AIX163"/>
      <c r="AIY163"/>
      <c r="AIZ163"/>
      <c r="AJA163"/>
      <c r="AJB163"/>
      <c r="AJC163"/>
      <c r="AJD163"/>
      <c r="AJE163"/>
      <c r="AJF163"/>
      <c r="AJG163"/>
      <c r="AJH163"/>
      <c r="AJI163"/>
      <c r="AJJ163"/>
      <c r="AJK163"/>
      <c r="AJL163"/>
      <c r="AJM163"/>
      <c r="AJN163"/>
      <c r="AJO163"/>
      <c r="AJP163"/>
      <c r="AJQ163"/>
      <c r="AJR163"/>
      <c r="AJS163"/>
      <c r="AJT163"/>
      <c r="AJU163"/>
      <c r="AJV163"/>
      <c r="AJW163"/>
      <c r="AJX163"/>
      <c r="AJY163"/>
      <c r="AJZ163"/>
      <c r="AKA163"/>
      <c r="AKB163"/>
      <c r="AKC163"/>
      <c r="AKD163"/>
      <c r="AKE163"/>
      <c r="AKF163"/>
      <c r="AKG163"/>
      <c r="AKH163"/>
      <c r="AKI163"/>
      <c r="AKJ163"/>
      <c r="AKK163"/>
      <c r="AKL163"/>
      <c r="AKM163"/>
      <c r="AKN163"/>
      <c r="AKO163"/>
      <c r="AKP163"/>
      <c r="AKQ163"/>
      <c r="AKR163"/>
      <c r="AKS163"/>
      <c r="AKT163"/>
      <c r="AKU163"/>
      <c r="AKV163"/>
      <c r="AKW163"/>
      <c r="AKX163"/>
      <c r="AKY163"/>
      <c r="AKZ163"/>
      <c r="ALA163"/>
      <c r="ALB163"/>
      <c r="ALC163"/>
      <c r="ALD163"/>
      <c r="ALE163"/>
      <c r="ALF163"/>
      <c r="ALG163"/>
      <c r="ALH163"/>
      <c r="ALI163"/>
      <c r="ALJ163"/>
      <c r="ALK163"/>
      <c r="ALL163"/>
      <c r="ALM163"/>
      <c r="ALN163"/>
      <c r="ALO163"/>
      <c r="ALP163"/>
      <c r="ALQ163"/>
      <c r="ALR163"/>
      <c r="ALS163"/>
      <c r="ALT163"/>
      <c r="ALU163"/>
      <c r="ALV163"/>
      <c r="ALW163"/>
      <c r="ALX163"/>
      <c r="ALY163"/>
      <c r="ALZ163"/>
      <c r="AMA163"/>
      <c r="AMB163"/>
      <c r="AMC163"/>
      <c r="AMD163"/>
      <c r="AME163"/>
      <c r="AMF163"/>
      <c r="AMG163"/>
      <c r="AMH163"/>
      <c r="AMI163"/>
      <c r="AMJ163"/>
      <c r="AMK163"/>
      <c r="AML163"/>
      <c r="AMM163"/>
      <c r="AMN163"/>
      <c r="AMO163"/>
      <c r="AMP163"/>
      <c r="AMQ163"/>
      <c r="AMR163"/>
      <c r="AMS163"/>
      <c r="AMT163"/>
      <c r="AMU163"/>
      <c r="AMV163"/>
      <c r="AMW163"/>
      <c r="AMX163"/>
      <c r="AMY163"/>
      <c r="AMZ163"/>
      <c r="ANA163"/>
      <c r="ANB163"/>
      <c r="ANC163"/>
      <c r="AND163"/>
      <c r="ANE163"/>
      <c r="ANF163"/>
      <c r="ANG163"/>
      <c r="ANH163"/>
      <c r="ANI163"/>
      <c r="ANJ163"/>
      <c r="ANK163"/>
      <c r="ANL163"/>
      <c r="ANM163"/>
      <c r="ANN163"/>
      <c r="ANO163"/>
      <c r="ANP163"/>
      <c r="ANQ163"/>
      <c r="ANR163"/>
      <c r="ANS163"/>
      <c r="ANT163"/>
      <c r="ANU163"/>
      <c r="ANV163"/>
      <c r="ANW163"/>
      <c r="ANX163"/>
      <c r="ANY163"/>
      <c r="ANZ163"/>
      <c r="AOA163"/>
      <c r="AOB163"/>
      <c r="AOC163"/>
      <c r="AOD163"/>
      <c r="AOE163"/>
      <c r="AOF163"/>
      <c r="AOG163"/>
      <c r="AOH163"/>
      <c r="AOI163"/>
      <c r="AOJ163"/>
      <c r="AOK163"/>
      <c r="AOL163"/>
      <c r="AOM163"/>
      <c r="AON163"/>
      <c r="AOO163"/>
      <c r="AOP163"/>
      <c r="AOQ163"/>
      <c r="AOR163"/>
      <c r="AOS163"/>
      <c r="AOT163"/>
      <c r="AOU163"/>
      <c r="AOV163"/>
      <c r="AOW163"/>
      <c r="AOX163"/>
      <c r="AOY163"/>
      <c r="AOZ163"/>
      <c r="APA163"/>
      <c r="APB163"/>
      <c r="APC163"/>
      <c r="APD163"/>
      <c r="APE163"/>
      <c r="APF163"/>
      <c r="APG163"/>
      <c r="APH163"/>
      <c r="API163"/>
      <c r="APJ163"/>
      <c r="APK163"/>
      <c r="APL163"/>
      <c r="APM163"/>
      <c r="APN163"/>
      <c r="APO163"/>
      <c r="APP163"/>
      <c r="APQ163"/>
      <c r="APR163"/>
      <c r="APS163"/>
      <c r="APT163"/>
      <c r="APU163"/>
      <c r="APV163"/>
      <c r="APW163"/>
      <c r="APX163"/>
      <c r="APY163"/>
      <c r="APZ163"/>
      <c r="AQA163"/>
      <c r="AQB163"/>
      <c r="AQC163"/>
      <c r="AQD163"/>
      <c r="AQE163"/>
      <c r="AQF163"/>
      <c r="AQG163"/>
      <c r="AQH163"/>
      <c r="AQI163"/>
      <c r="AQJ163"/>
      <c r="AQK163"/>
      <c r="AQL163"/>
      <c r="AQM163"/>
      <c r="AQN163"/>
      <c r="AQO163"/>
      <c r="AQP163"/>
      <c r="AQQ163"/>
      <c r="AQR163"/>
      <c r="AQS163"/>
      <c r="AQT163"/>
      <c r="AQU163"/>
      <c r="AQV163"/>
      <c r="AQW163"/>
      <c r="AQX163"/>
      <c r="AQY163"/>
      <c r="AQZ163"/>
      <c r="ARA163"/>
      <c r="ARB163"/>
      <c r="ARC163"/>
      <c r="ARD163"/>
      <c r="ARE163"/>
      <c r="ARF163"/>
      <c r="ARG163"/>
      <c r="ARH163"/>
      <c r="ARI163"/>
      <c r="ARJ163"/>
      <c r="ARK163"/>
      <c r="ARL163"/>
      <c r="ARM163"/>
      <c r="ARN163"/>
      <c r="ARO163"/>
      <c r="ARP163"/>
      <c r="ARQ163"/>
      <c r="ARR163"/>
      <c r="ARS163"/>
      <c r="ART163"/>
      <c r="ARU163"/>
      <c r="ARV163"/>
      <c r="ARW163"/>
      <c r="ARX163"/>
      <c r="ARY163"/>
      <c r="ARZ163"/>
      <c r="ASA163"/>
      <c r="ASB163"/>
      <c r="ASC163"/>
      <c r="ASD163"/>
      <c r="ASE163"/>
      <c r="ASF163"/>
      <c r="ASG163"/>
      <c r="ASH163"/>
      <c r="ASI163"/>
      <c r="ASJ163"/>
      <c r="ASK163"/>
      <c r="ASL163"/>
      <c r="ASM163"/>
      <c r="ASN163"/>
      <c r="ASO163"/>
      <c r="ASP163"/>
      <c r="ASQ163"/>
      <c r="ASR163"/>
      <c r="ASS163"/>
      <c r="AST163"/>
      <c r="ASU163"/>
      <c r="ASV163"/>
      <c r="ASW163"/>
      <c r="ASX163"/>
      <c r="ASY163"/>
      <c r="ASZ163"/>
      <c r="ATA163"/>
      <c r="ATB163"/>
      <c r="ATC163"/>
      <c r="ATD163"/>
      <c r="ATE163"/>
      <c r="ATF163"/>
      <c r="ATG163"/>
      <c r="ATH163"/>
      <c r="ATI163"/>
      <c r="ATJ163"/>
      <c r="ATK163"/>
      <c r="ATL163"/>
      <c r="ATM163"/>
      <c r="ATN163"/>
      <c r="ATO163"/>
      <c r="ATP163"/>
      <c r="ATQ163"/>
      <c r="ATR163"/>
      <c r="ATS163"/>
      <c r="ATT163"/>
      <c r="ATU163"/>
      <c r="ATV163"/>
      <c r="ATW163"/>
      <c r="ATX163"/>
      <c r="ATY163"/>
      <c r="ATZ163"/>
      <c r="AUA163"/>
      <c r="AUB163"/>
      <c r="AUC163"/>
      <c r="AUD163"/>
      <c r="AUE163"/>
      <c r="AUF163"/>
      <c r="AUG163"/>
      <c r="AUH163"/>
      <c r="AUI163"/>
      <c r="AUJ163"/>
      <c r="AUK163"/>
      <c r="AUL163"/>
      <c r="AUM163"/>
      <c r="AUN163"/>
      <c r="AUO163"/>
      <c r="AUP163"/>
      <c r="AUQ163"/>
      <c r="AUR163"/>
      <c r="AUS163"/>
      <c r="AUT163"/>
      <c r="AUU163"/>
      <c r="AUV163"/>
      <c r="AUW163"/>
      <c r="AUX163"/>
      <c r="AUY163"/>
      <c r="AUZ163"/>
      <c r="AVA163"/>
      <c r="AVB163"/>
      <c r="AVC163"/>
      <c r="AVD163"/>
      <c r="AVE163"/>
      <c r="AVF163"/>
      <c r="AVG163"/>
      <c r="AVH163"/>
      <c r="AVI163"/>
      <c r="AVJ163"/>
      <c r="AVK163"/>
      <c r="AVL163"/>
      <c r="AVM163"/>
      <c r="AVN163"/>
      <c r="AVO163"/>
      <c r="AVP163"/>
      <c r="AVQ163"/>
      <c r="AVR163"/>
      <c r="AVS163"/>
      <c r="AVT163"/>
      <c r="AVU163"/>
      <c r="AVV163"/>
      <c r="AVW163"/>
      <c r="AVX163"/>
      <c r="AVY163"/>
      <c r="AVZ163"/>
      <c r="AWA163"/>
      <c r="AWB163"/>
      <c r="AWC163"/>
      <c r="AWD163"/>
      <c r="AWE163"/>
      <c r="AWF163"/>
      <c r="AWG163"/>
      <c r="AWH163"/>
      <c r="AWI163"/>
      <c r="AWJ163"/>
      <c r="AWK163"/>
      <c r="AWL163"/>
      <c r="AWM163"/>
      <c r="AWN163"/>
      <c r="AWO163"/>
      <c r="AWP163"/>
      <c r="AWQ163"/>
      <c r="AWR163"/>
      <c r="AWS163"/>
      <c r="AWT163"/>
      <c r="AWU163"/>
      <c r="AWV163"/>
      <c r="AWW163"/>
      <c r="AWX163"/>
      <c r="AWY163"/>
      <c r="AWZ163"/>
      <c r="AXA163"/>
      <c r="AXB163"/>
      <c r="AXC163"/>
      <c r="AXD163"/>
      <c r="AXE163"/>
      <c r="AXF163"/>
      <c r="AXG163"/>
      <c r="AXH163"/>
      <c r="AXI163"/>
      <c r="AXJ163"/>
      <c r="AXK163"/>
      <c r="AXL163"/>
      <c r="AXM163"/>
      <c r="AXN163"/>
      <c r="AXO163"/>
      <c r="AXP163"/>
      <c r="AXQ163"/>
      <c r="AXR163"/>
      <c r="AXS163"/>
      <c r="AXT163"/>
      <c r="AXU163"/>
      <c r="AXV163"/>
      <c r="AXW163"/>
      <c r="AXX163"/>
      <c r="AXY163"/>
      <c r="AXZ163"/>
      <c r="AYA163"/>
      <c r="AYB163"/>
      <c r="AYC163"/>
      <c r="AYD163"/>
      <c r="AYE163"/>
      <c r="AYF163"/>
      <c r="AYG163"/>
      <c r="AYH163"/>
      <c r="AYI163"/>
      <c r="AYJ163"/>
      <c r="AYK163"/>
      <c r="AYL163"/>
      <c r="AYM163"/>
      <c r="AYN163"/>
      <c r="AYO163"/>
      <c r="AYP163"/>
      <c r="AYQ163"/>
      <c r="AYR163"/>
      <c r="AYS163"/>
      <c r="AYT163"/>
      <c r="AYU163"/>
      <c r="AYV163"/>
      <c r="AYW163"/>
      <c r="AYX163"/>
      <c r="AYY163"/>
      <c r="AYZ163"/>
      <c r="AZA163"/>
      <c r="AZB163"/>
      <c r="AZC163"/>
      <c r="AZD163"/>
      <c r="AZE163"/>
      <c r="AZF163"/>
      <c r="AZG163"/>
      <c r="AZH163"/>
      <c r="AZI163"/>
      <c r="AZJ163"/>
      <c r="AZK163"/>
      <c r="AZL163"/>
      <c r="AZM163"/>
      <c r="AZN163"/>
      <c r="AZO163"/>
      <c r="AZP163"/>
      <c r="AZQ163"/>
      <c r="AZR163"/>
      <c r="AZS163"/>
      <c r="AZT163"/>
      <c r="AZU163"/>
      <c r="AZV163"/>
      <c r="AZW163"/>
      <c r="AZX163"/>
      <c r="AZY163"/>
      <c r="AZZ163"/>
      <c r="BAA163"/>
      <c r="BAB163"/>
      <c r="BAC163"/>
      <c r="BAD163"/>
      <c r="BAE163"/>
      <c r="BAF163"/>
      <c r="BAG163"/>
      <c r="BAH163"/>
      <c r="BAI163"/>
      <c r="BAJ163"/>
      <c r="BAK163"/>
      <c r="BAL163"/>
      <c r="BAM163"/>
      <c r="BAN163"/>
      <c r="BAO163"/>
      <c r="BAP163"/>
      <c r="BAQ163"/>
      <c r="BAR163"/>
      <c r="BAS163"/>
      <c r="BAT163"/>
      <c r="BAU163"/>
      <c r="BAV163"/>
      <c r="BAW163"/>
      <c r="BAX163"/>
      <c r="BAY163"/>
      <c r="BAZ163"/>
      <c r="BBA163"/>
      <c r="BBB163"/>
      <c r="BBC163"/>
      <c r="BBD163"/>
      <c r="BBE163"/>
      <c r="BBF163"/>
      <c r="BBG163"/>
      <c r="BBH163"/>
      <c r="BBI163"/>
      <c r="BBJ163"/>
      <c r="BBK163"/>
      <c r="BBL163"/>
      <c r="BBM163"/>
      <c r="BBN163"/>
      <c r="BBO163"/>
      <c r="BBP163"/>
      <c r="BBQ163"/>
      <c r="BBR163"/>
      <c r="BBS163"/>
      <c r="BBT163"/>
      <c r="BBU163"/>
      <c r="BBV163"/>
      <c r="BBW163"/>
      <c r="BBX163"/>
      <c r="BBY163"/>
      <c r="BBZ163"/>
      <c r="BCA163"/>
      <c r="BCB163"/>
      <c r="BCC163"/>
      <c r="BCD163"/>
      <c r="BCE163"/>
      <c r="BCF163"/>
      <c r="BCG163"/>
      <c r="BCH163"/>
      <c r="BCI163"/>
      <c r="BCJ163"/>
      <c r="BCK163"/>
      <c r="BCL163"/>
      <c r="BCM163"/>
      <c r="BCN163"/>
      <c r="BCO163"/>
      <c r="BCP163"/>
      <c r="BCQ163"/>
      <c r="BCR163"/>
      <c r="BCS163"/>
      <c r="BCT163"/>
      <c r="BCU163"/>
      <c r="BCV163"/>
      <c r="BCW163"/>
      <c r="BCX163"/>
      <c r="BCY163"/>
      <c r="BCZ163"/>
      <c r="BDA163"/>
      <c r="BDB163"/>
      <c r="BDC163"/>
      <c r="BDD163"/>
      <c r="BDE163"/>
      <c r="BDF163"/>
      <c r="BDG163"/>
      <c r="BDH163"/>
      <c r="BDI163"/>
      <c r="BDJ163"/>
      <c r="BDK163"/>
      <c r="BDL163"/>
      <c r="BDM163"/>
      <c r="BDN163"/>
      <c r="BDO163"/>
      <c r="BDP163"/>
      <c r="BDQ163"/>
      <c r="BDR163"/>
      <c r="BDS163"/>
      <c r="BDT163"/>
      <c r="BDU163"/>
    </row>
    <row r="164" spans="1:1477" x14ac:dyDescent="0.25">
      <c r="A164">
        <v>163</v>
      </c>
      <c r="B164" s="2" t="s">
        <v>134</v>
      </c>
      <c r="C164">
        <v>1</v>
      </c>
      <c r="D164" s="11">
        <v>1845.9060159853307</v>
      </c>
      <c r="E164">
        <v>1.8540234760010841</v>
      </c>
      <c r="F164">
        <v>1.0732500668093572</v>
      </c>
      <c r="G164" s="11">
        <f t="shared" si="6"/>
        <v>0.16743756829786546</v>
      </c>
      <c r="H164">
        <f t="shared" si="7"/>
        <v>0.62359665431968936</v>
      </c>
      <c r="I164" s="17">
        <f t="shared" si="8"/>
        <v>0.20896577738244512</v>
      </c>
      <c r="J164">
        <v>0.5</v>
      </c>
      <c r="K164" s="6">
        <v>5.0000000000000001E-4</v>
      </c>
      <c r="L164" s="9">
        <v>600</v>
      </c>
      <c r="M164" s="2">
        <f t="shared" si="5"/>
        <v>0.34828415395949636</v>
      </c>
      <c r="N164" s="10">
        <v>0.5</v>
      </c>
      <c r="O164">
        <v>49.166666667092322</v>
      </c>
      <c r="P164">
        <v>47.239999999999995</v>
      </c>
      <c r="Q164">
        <v>3</v>
      </c>
      <c r="R164">
        <v>18600</v>
      </c>
      <c r="S164">
        <v>8000</v>
      </c>
      <c r="T164">
        <v>12.600000381469727</v>
      </c>
      <c r="U164">
        <v>0.71621621621621623</v>
      </c>
      <c r="V164">
        <v>1.2111381254500038</v>
      </c>
      <c r="W164">
        <v>3.817126734821214E-3</v>
      </c>
      <c r="X164">
        <v>2.061145732676188E-8</v>
      </c>
      <c r="Y164">
        <v>-1.2962814562039838E-4</v>
      </c>
      <c r="Z164">
        <v>238.45886175090482</v>
      </c>
      <c r="AA164">
        <v>-2.6718249918021162E-12</v>
      </c>
      <c r="AB164">
        <v>1.150382457464068E-13</v>
      </c>
      <c r="AC164">
        <v>6.9822856272142478E-11</v>
      </c>
      <c r="AD164">
        <v>0.9771380186282812</v>
      </c>
      <c r="AE164">
        <v>3.3869602032176125E-3</v>
      </c>
      <c r="AF164">
        <v>0.98560541913632516</v>
      </c>
      <c r="AG164">
        <v>1.1007620660457242E-2</v>
      </c>
      <c r="AH164">
        <v>5979.3671793903613</v>
      </c>
      <c r="AI164">
        <v>3583.097095443869</v>
      </c>
      <c r="AJ164">
        <v>2507.7073995011151</v>
      </c>
      <c r="AK164">
        <v>2608.019446015051</v>
      </c>
      <c r="AL164">
        <v>3034.6967526922167</v>
      </c>
      <c r="AM164">
        <v>1456.9130438787456</v>
      </c>
      <c r="AN164">
        <v>7.8295589710917246E-5</v>
      </c>
      <c r="AO164">
        <v>8.6256855309596025E-5</v>
      </c>
      <c r="AP164">
        <v>8.12407522103925E-5</v>
      </c>
      <c r="AQ164">
        <v>8.7537897634848056E-5</v>
      </c>
      <c r="AR164">
        <v>8.583675913456956E-5</v>
      </c>
      <c r="AS164">
        <v>3.0069827565040553E-5</v>
      </c>
    </row>
    <row r="165" spans="1:1477" x14ac:dyDescent="0.25">
      <c r="A165">
        <v>164</v>
      </c>
      <c r="B165" s="2" t="s">
        <v>135</v>
      </c>
      <c r="C165">
        <v>1</v>
      </c>
      <c r="D165" s="11">
        <v>1845.9060159853307</v>
      </c>
      <c r="E165">
        <v>1.8540234760010841</v>
      </c>
      <c r="F165">
        <v>1.0732500668093572</v>
      </c>
      <c r="G165" s="11">
        <f t="shared" si="6"/>
        <v>1.971462948919421E-2</v>
      </c>
      <c r="H165">
        <f t="shared" si="7"/>
        <v>0.73424244723521359</v>
      </c>
      <c r="I165" s="17">
        <f t="shared" si="8"/>
        <v>0.24604292327559227</v>
      </c>
      <c r="J165">
        <v>0.5</v>
      </c>
      <c r="K165" s="8">
        <v>5.0000000000000002E-5</v>
      </c>
      <c r="L165" s="2">
        <v>600</v>
      </c>
      <c r="M165" s="2">
        <f t="shared" si="5"/>
        <v>0.34828415395949636</v>
      </c>
      <c r="N165" s="17">
        <v>0.125</v>
      </c>
      <c r="O165">
        <v>49.166666667092322</v>
      </c>
      <c r="P165">
        <v>55.08</v>
      </c>
      <c r="Q165">
        <v>2</v>
      </c>
      <c r="R165">
        <v>4800</v>
      </c>
      <c r="S165">
        <v>3200</v>
      </c>
      <c r="T165">
        <v>5.8899998664855957</v>
      </c>
      <c r="U165">
        <v>0.57954545454545459</v>
      </c>
      <c r="V165">
        <v>1.2285848318984467</v>
      </c>
      <c r="W165">
        <v>3.4027006591942715E-3</v>
      </c>
      <c r="X165">
        <v>1.8373668024418712E-8</v>
      </c>
      <c r="Y165">
        <v>-7.5898935081116566E-5</v>
      </c>
      <c r="Z165">
        <v>36.758893095121088</v>
      </c>
      <c r="AA165">
        <v>-1.3945418365873432E-12</v>
      </c>
      <c r="AB165">
        <v>8.6580995815146899E-14</v>
      </c>
      <c r="AC165">
        <v>1.0003943286073634E-10</v>
      </c>
      <c r="AD165">
        <v>0.99927378358750907</v>
      </c>
      <c r="AE165">
        <v>2.1786492374727667E-3</v>
      </c>
      <c r="AF165">
        <v>0.99709513435003627</v>
      </c>
      <c r="AG165">
        <v>7.2621641249092229E-4</v>
      </c>
      <c r="AH165">
        <v>6686.6568103791606</v>
      </c>
      <c r="AI165">
        <v>1278.1076575220291</v>
      </c>
      <c r="AJ165">
        <v>1511.8521205418983</v>
      </c>
      <c r="AK165">
        <v>12.967718831601459</v>
      </c>
      <c r="AL165">
        <v>83.893811298567726</v>
      </c>
      <c r="AM165">
        <v>2680.2954949111795</v>
      </c>
      <c r="AN165">
        <v>7.3155717061197624E-5</v>
      </c>
      <c r="AO165">
        <v>4.6795645679863283E-5</v>
      </c>
      <c r="AP165">
        <v>5.8437013349838091E-5</v>
      </c>
      <c r="AQ165">
        <v>5.251568087589725E-5</v>
      </c>
      <c r="AR165">
        <v>4.7384223751283763E-5</v>
      </c>
      <c r="AS165">
        <v>6.4716306254407964E-5</v>
      </c>
    </row>
    <row r="166" spans="1:1477" s="30" customFormat="1" x14ac:dyDescent="0.25">
      <c r="A166">
        <v>165</v>
      </c>
      <c r="B166" s="2" t="s">
        <v>185</v>
      </c>
      <c r="C166">
        <v>0</v>
      </c>
      <c r="D166" s="11">
        <v>1845.9060159853307</v>
      </c>
      <c r="E166">
        <v>1.8540234760010841</v>
      </c>
      <c r="F166">
        <v>1.0732500668093572</v>
      </c>
      <c r="G166" s="11">
        <f t="shared" si="6"/>
        <v>0.66789669564374321</v>
      </c>
      <c r="H166">
        <f t="shared" si="7"/>
        <v>0.24874832396853661</v>
      </c>
      <c r="I166" s="17">
        <f t="shared" si="8"/>
        <v>8.3354980387720073E-2</v>
      </c>
      <c r="J166">
        <v>0.5</v>
      </c>
      <c r="K166" s="37">
        <v>5.0000000000000001E-3</v>
      </c>
      <c r="L166" s="2">
        <v>600</v>
      </c>
      <c r="M166" s="2">
        <f t="shared" si="5"/>
        <v>0.34828415395949636</v>
      </c>
      <c r="N166" s="17">
        <v>0.125</v>
      </c>
      <c r="O166" t="s">
        <v>237</v>
      </c>
      <c r="P166" t="s">
        <v>237</v>
      </c>
      <c r="Q166" t="s">
        <v>237</v>
      </c>
      <c r="R166" t="s">
        <v>237</v>
      </c>
      <c r="S166" t="s">
        <v>237</v>
      </c>
      <c r="T166" t="s">
        <v>237</v>
      </c>
      <c r="U166" t="s">
        <v>237</v>
      </c>
      <c r="V166" t="s">
        <v>237</v>
      </c>
      <c r="W166" t="s">
        <v>237</v>
      </c>
      <c r="X166" t="s">
        <v>237</v>
      </c>
      <c r="Y166" t="s">
        <v>237</v>
      </c>
      <c r="Z166" t="s">
        <v>237</v>
      </c>
      <c r="AA166" t="s">
        <v>237</v>
      </c>
      <c r="AB166" t="s">
        <v>237</v>
      </c>
      <c r="AC166" t="s">
        <v>237</v>
      </c>
      <c r="AD166" t="s">
        <v>237</v>
      </c>
      <c r="AE166" t="s">
        <v>237</v>
      </c>
      <c r="AF166" t="s">
        <v>237</v>
      </c>
      <c r="AG166" t="s">
        <v>237</v>
      </c>
      <c r="AH166" t="s">
        <v>237</v>
      </c>
      <c r="AI166" t="s">
        <v>237</v>
      </c>
      <c r="AJ166" t="s">
        <v>237</v>
      </c>
      <c r="AK166" t="s">
        <v>237</v>
      </c>
      <c r="AL166" t="s">
        <v>237</v>
      </c>
      <c r="AM166" t="s">
        <v>237</v>
      </c>
      <c r="AN166" t="s">
        <v>237</v>
      </c>
      <c r="AO166" t="s">
        <v>237</v>
      </c>
      <c r="AP166" t="s">
        <v>237</v>
      </c>
      <c r="AQ166" t="s">
        <v>237</v>
      </c>
      <c r="AR166" t="s">
        <v>237</v>
      </c>
      <c r="AS166" t="s">
        <v>237</v>
      </c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  <c r="JD166"/>
      <c r="JE166"/>
      <c r="JF166"/>
      <c r="JG166"/>
      <c r="JH166"/>
      <c r="JI166"/>
      <c r="JJ166"/>
      <c r="JK166"/>
      <c r="JL166"/>
      <c r="JM166"/>
      <c r="JN166"/>
      <c r="JO166"/>
      <c r="JP166"/>
      <c r="JQ166"/>
      <c r="JR166"/>
      <c r="JS166"/>
      <c r="JT166"/>
      <c r="JU166"/>
      <c r="JV166"/>
      <c r="JW166"/>
      <c r="JX166"/>
      <c r="JY166"/>
      <c r="JZ166"/>
      <c r="KA166"/>
      <c r="KB166"/>
      <c r="KC166"/>
      <c r="KD166"/>
      <c r="KE166"/>
      <c r="KF166"/>
      <c r="KG166"/>
      <c r="KH166"/>
      <c r="KI166"/>
      <c r="KJ166"/>
      <c r="KK166"/>
      <c r="KL166"/>
      <c r="KM166"/>
      <c r="KN166"/>
      <c r="KO166"/>
      <c r="KP166"/>
      <c r="KQ166"/>
      <c r="KR166"/>
      <c r="KS166"/>
      <c r="KT166"/>
      <c r="KU166"/>
      <c r="KV166"/>
      <c r="KW166"/>
      <c r="KX166"/>
      <c r="KY166"/>
      <c r="KZ166"/>
      <c r="LA166"/>
      <c r="LB166"/>
      <c r="LC166"/>
      <c r="LD166"/>
      <c r="LE166"/>
      <c r="LF166"/>
      <c r="LG166"/>
      <c r="LH166"/>
      <c r="LI166"/>
      <c r="LJ166"/>
      <c r="LK166"/>
      <c r="LL166"/>
      <c r="LM166"/>
      <c r="LN166"/>
      <c r="LO166"/>
      <c r="LP166"/>
      <c r="LQ166"/>
      <c r="LR166"/>
      <c r="LS166"/>
      <c r="LT166"/>
      <c r="LU166"/>
      <c r="LV166"/>
      <c r="LW166"/>
      <c r="LX166"/>
      <c r="LY166"/>
      <c r="LZ166"/>
      <c r="MA166"/>
      <c r="MB166"/>
      <c r="MC166"/>
      <c r="MD166"/>
      <c r="ME166"/>
      <c r="MF166"/>
      <c r="MG166"/>
      <c r="MH166"/>
      <c r="MI166"/>
      <c r="MJ166"/>
      <c r="MK166"/>
      <c r="ML166"/>
      <c r="MM166"/>
      <c r="MN166"/>
      <c r="MO166"/>
      <c r="MP166"/>
      <c r="MQ166"/>
      <c r="MR166"/>
      <c r="MS166"/>
      <c r="MT166"/>
      <c r="MU166"/>
      <c r="MV166"/>
      <c r="MW166"/>
      <c r="MX166"/>
      <c r="MY166"/>
      <c r="MZ166"/>
      <c r="NA166"/>
      <c r="NB166"/>
      <c r="NC166"/>
      <c r="ND166"/>
      <c r="NE166"/>
      <c r="NF166"/>
      <c r="NG166"/>
      <c r="NH166"/>
      <c r="NI166"/>
      <c r="NJ166"/>
      <c r="NK166"/>
      <c r="NL166"/>
      <c r="NM166"/>
      <c r="NN166"/>
      <c r="NO166"/>
      <c r="NP166"/>
      <c r="NQ166"/>
      <c r="NR166"/>
      <c r="NS166"/>
      <c r="NT166"/>
      <c r="NU166"/>
      <c r="NV166"/>
      <c r="NW166"/>
      <c r="NX166"/>
      <c r="NY166"/>
      <c r="NZ166"/>
      <c r="OA166"/>
      <c r="OB166"/>
      <c r="OC166"/>
      <c r="OD166"/>
      <c r="OE166"/>
      <c r="OF166"/>
      <c r="OG166"/>
      <c r="OH166"/>
      <c r="OI166"/>
      <c r="OJ166"/>
      <c r="OK166"/>
      <c r="OL166"/>
      <c r="OM166"/>
      <c r="ON166"/>
      <c r="OO166"/>
      <c r="OP166"/>
      <c r="OQ166"/>
      <c r="OR166"/>
      <c r="OS166"/>
      <c r="OT166"/>
      <c r="OU166"/>
      <c r="OV166"/>
      <c r="OW166"/>
      <c r="OX166"/>
      <c r="OY166"/>
      <c r="OZ166"/>
      <c r="PA166"/>
      <c r="PB166"/>
      <c r="PC166"/>
      <c r="PD166"/>
      <c r="PE166"/>
      <c r="PF166"/>
      <c r="PG166"/>
      <c r="PH166"/>
      <c r="PI166"/>
      <c r="PJ166"/>
      <c r="PK166"/>
      <c r="PL166"/>
      <c r="PM166"/>
      <c r="PN166"/>
      <c r="PO166"/>
      <c r="PP166"/>
      <c r="PQ166"/>
      <c r="PR166"/>
      <c r="PS166"/>
      <c r="PT166"/>
      <c r="PU166"/>
      <c r="PV166"/>
      <c r="PW166"/>
      <c r="PX166"/>
      <c r="PY166"/>
      <c r="PZ166"/>
      <c r="QA166"/>
      <c r="QB166"/>
      <c r="QC166"/>
      <c r="QD166"/>
      <c r="QE166"/>
      <c r="QF166"/>
      <c r="QG166"/>
      <c r="QH166"/>
      <c r="QI166"/>
      <c r="QJ166"/>
      <c r="QK166"/>
      <c r="QL166"/>
      <c r="QM166"/>
      <c r="QN166"/>
      <c r="QO166"/>
      <c r="QP166"/>
      <c r="QQ166"/>
      <c r="QR166"/>
      <c r="QS166"/>
      <c r="QT166"/>
      <c r="QU166"/>
      <c r="QV166"/>
      <c r="QW166"/>
      <c r="QX166"/>
      <c r="QY166"/>
      <c r="QZ166"/>
      <c r="RA166"/>
      <c r="RB166"/>
      <c r="RC166"/>
      <c r="RD166"/>
      <c r="RE166"/>
      <c r="RF166"/>
      <c r="RG166"/>
      <c r="RH166"/>
      <c r="RI166"/>
      <c r="RJ166"/>
      <c r="RK166"/>
      <c r="RL166"/>
      <c r="RM166"/>
      <c r="RN166"/>
      <c r="RO166"/>
      <c r="RP166"/>
      <c r="RQ166"/>
      <c r="RR166"/>
      <c r="RS166"/>
      <c r="RT166"/>
      <c r="RU166"/>
      <c r="RV166"/>
      <c r="RW166"/>
      <c r="RX166"/>
      <c r="RY166"/>
      <c r="RZ166"/>
      <c r="SA166"/>
      <c r="SB166"/>
      <c r="SC166"/>
      <c r="SD166"/>
    </row>
    <row r="167" spans="1:1477" x14ac:dyDescent="0.25">
      <c r="A167">
        <v>166</v>
      </c>
      <c r="B167" s="2" t="s">
        <v>136</v>
      </c>
      <c r="C167">
        <v>1</v>
      </c>
      <c r="D167" s="11">
        <v>1845.9060159853307</v>
      </c>
      <c r="E167">
        <v>1.8540234760010841</v>
      </c>
      <c r="F167">
        <v>1.0732500668093572</v>
      </c>
      <c r="G167" s="11">
        <f t="shared" si="6"/>
        <v>0.16743756829786546</v>
      </c>
      <c r="H167">
        <f t="shared" si="7"/>
        <v>0.62359665431968936</v>
      </c>
      <c r="I167" s="17">
        <f t="shared" si="8"/>
        <v>0.20896577738244512</v>
      </c>
      <c r="J167" s="4">
        <v>5</v>
      </c>
      <c r="K167" s="6">
        <v>5.0000000000000001E-4</v>
      </c>
      <c r="L167" s="9">
        <v>600</v>
      </c>
      <c r="M167" s="2">
        <f t="shared" si="5"/>
        <v>3.4828415395949635</v>
      </c>
      <c r="N167" s="17">
        <v>0.125</v>
      </c>
      <c r="O167">
        <v>49.166666667092322</v>
      </c>
      <c r="P167">
        <v>187.23999999999998</v>
      </c>
      <c r="Q167">
        <v>1</v>
      </c>
      <c r="R167">
        <v>10000</v>
      </c>
      <c r="S167">
        <v>10000</v>
      </c>
      <c r="T167">
        <v>15.300000190734863</v>
      </c>
      <c r="U167">
        <v>3.0294117647058822</v>
      </c>
      <c r="V167">
        <v>1.0306907268598424</v>
      </c>
      <c r="W167">
        <v>3.5789721970869571E-4</v>
      </c>
      <c r="X167">
        <v>1.9325486901177571E-9</v>
      </c>
      <c r="Y167">
        <v>-1.2664174473536919E-4</v>
      </c>
      <c r="Z167">
        <v>2700.292917175344</v>
      </c>
      <c r="AA167">
        <v>-2.4474133790256508E-13</v>
      </c>
      <c r="AB167">
        <v>7.5044634105011861E-15</v>
      </c>
      <c r="AC167">
        <v>1.40789541667877E-10</v>
      </c>
      <c r="AD167">
        <v>5.5330057679982912E-2</v>
      </c>
      <c r="AE167">
        <v>0</v>
      </c>
      <c r="AF167">
        <v>0.15466780602435376</v>
      </c>
      <c r="AG167">
        <v>0.8453321939756463</v>
      </c>
      <c r="AH167">
        <v>9248.8051670699006</v>
      </c>
      <c r="AI167">
        <v>733.23473915466104</v>
      </c>
      <c r="AJ167">
        <v>19.420599831267804</v>
      </c>
      <c r="AK167">
        <v>9.8975721961166023</v>
      </c>
      <c r="AL167">
        <v>3.9271298456443349</v>
      </c>
      <c r="AM167">
        <v>692.64860594190293</v>
      </c>
      <c r="AN167">
        <v>2.8318251994756414E-6</v>
      </c>
      <c r="AO167">
        <v>9.3725911750013234E-7</v>
      </c>
      <c r="AP167">
        <v>6.9408061455310154E-7</v>
      </c>
      <c r="AQ167">
        <v>9.5507281246728566E-7</v>
      </c>
      <c r="AR167">
        <v>7.2689372681695585E-7</v>
      </c>
      <c r="AS167">
        <v>9.205454760905759E-7</v>
      </c>
    </row>
    <row r="168" spans="1:1477" x14ac:dyDescent="0.25">
      <c r="A168">
        <v>167</v>
      </c>
      <c r="B168" s="2" t="s">
        <v>137</v>
      </c>
      <c r="C168">
        <v>1</v>
      </c>
      <c r="D168" s="11">
        <v>1845.9060159853307</v>
      </c>
      <c r="E168">
        <v>1.8540234760010841</v>
      </c>
      <c r="F168">
        <v>1.0732500668093572</v>
      </c>
      <c r="G168" s="11">
        <f t="shared" si="6"/>
        <v>1.971462948919421E-2</v>
      </c>
      <c r="H168">
        <f t="shared" si="7"/>
        <v>0.73424244723521359</v>
      </c>
      <c r="I168" s="17">
        <f t="shared" si="8"/>
        <v>0.24604292327559227</v>
      </c>
      <c r="J168" s="4">
        <v>5</v>
      </c>
      <c r="K168" s="8">
        <v>5.0000000000000002E-5</v>
      </c>
      <c r="L168" s="2">
        <v>600</v>
      </c>
      <c r="M168" s="2">
        <f t="shared" si="5"/>
        <v>3.4828415395949635</v>
      </c>
      <c r="N168" s="17">
        <v>0.125</v>
      </c>
      <c r="O168">
        <v>49.166666667092322</v>
      </c>
      <c r="P168">
        <v>106.44</v>
      </c>
      <c r="Q168">
        <v>1</v>
      </c>
      <c r="R168">
        <v>7000</v>
      </c>
      <c r="S168">
        <v>7000</v>
      </c>
      <c r="T168">
        <v>5.7600002288818359</v>
      </c>
      <c r="U168">
        <v>3.2682926829268291</v>
      </c>
      <c r="V168">
        <v>1.0519559976472734</v>
      </c>
      <c r="W168">
        <v>5.0839118294266023E-4</v>
      </c>
      <c r="X168">
        <v>2.7451755994722973E-9</v>
      </c>
      <c r="Y168">
        <v>-1.0118695286838413E-4</v>
      </c>
      <c r="Z168">
        <v>1412.7163802463028</v>
      </c>
      <c r="AA168">
        <v>-2.7777595399924149E-13</v>
      </c>
      <c r="AB168">
        <v>6.1185899455461449E-15</v>
      </c>
      <c r="AC168">
        <v>4.7071545880773023E-11</v>
      </c>
      <c r="AD168">
        <v>0.14731304021044719</v>
      </c>
      <c r="AE168">
        <v>0</v>
      </c>
      <c r="AF168">
        <v>0.37842916196918452</v>
      </c>
      <c r="AG168">
        <v>0.62157083803081548</v>
      </c>
      <c r="AH168">
        <v>3116.4274524300263</v>
      </c>
      <c r="AI168">
        <v>8.8653233509101508</v>
      </c>
      <c r="AJ168">
        <v>4.0525945306988147</v>
      </c>
      <c r="AK168">
        <v>16471.287355095035</v>
      </c>
      <c r="AL168">
        <v>42.388615715836487</v>
      </c>
      <c r="AM168">
        <v>48.612023208227562</v>
      </c>
      <c r="AN168">
        <v>7.7217956228213432E-6</v>
      </c>
      <c r="AO168">
        <v>2.3616786243812916E-6</v>
      </c>
      <c r="AP168">
        <v>1.3778762262504883E-6</v>
      </c>
      <c r="AQ168">
        <v>4.5897032365965718E-6</v>
      </c>
      <c r="AR168">
        <v>1.7365611840802344E-6</v>
      </c>
      <c r="AS168">
        <v>4.0789595557850515E-6</v>
      </c>
    </row>
    <row r="169" spans="1:1477" s="1" customFormat="1" x14ac:dyDescent="0.25">
      <c r="A169">
        <v>168</v>
      </c>
      <c r="B169" s="5" t="s">
        <v>138</v>
      </c>
      <c r="C169" s="1">
        <v>1</v>
      </c>
      <c r="D169" s="12">
        <v>1845.9060159853307</v>
      </c>
      <c r="E169" s="1">
        <v>2.4492104212472054</v>
      </c>
      <c r="F169" s="1">
        <v>3.5652595497737427</v>
      </c>
      <c r="G169" s="11">
        <f t="shared" si="6"/>
        <v>4.7011102489807825E-2</v>
      </c>
      <c r="H169">
        <f t="shared" si="7"/>
        <v>0.30554349638575623</v>
      </c>
      <c r="I169" s="17">
        <f t="shared" si="8"/>
        <v>0.64744540112443605</v>
      </c>
      <c r="J169" s="1">
        <v>0.5</v>
      </c>
      <c r="K169" s="7">
        <v>5.0000000000000001E-4</v>
      </c>
      <c r="L169" s="19">
        <v>600</v>
      </c>
      <c r="M169" s="5">
        <f t="shared" si="5"/>
        <v>0.34828415395949636</v>
      </c>
      <c r="N169" s="20">
        <v>3.125E-2</v>
      </c>
      <c r="O169">
        <v>49.166666667092322</v>
      </c>
      <c r="P169">
        <v>437.4</v>
      </c>
      <c r="Q169">
        <v>1</v>
      </c>
      <c r="R169">
        <v>13600</v>
      </c>
      <c r="S169">
        <v>13600</v>
      </c>
      <c r="T169">
        <v>15.899999618530273</v>
      </c>
      <c r="U169">
        <v>4.2234042553191493</v>
      </c>
      <c r="V169">
        <v>1.1153735823007311</v>
      </c>
      <c r="W169">
        <v>4.446986323278866E-4</v>
      </c>
      <c r="X169">
        <v>2.4012529633561316E-9</v>
      </c>
      <c r="Y169">
        <v>-1.021963449472332E-3</v>
      </c>
      <c r="Z169">
        <v>6854.4208189845085</v>
      </c>
      <c r="AA169">
        <v>-2.4539927614870916E-12</v>
      </c>
      <c r="AB169">
        <v>3.7018383493713991E-15</v>
      </c>
      <c r="AC169">
        <v>5.7400063600103346E-9</v>
      </c>
      <c r="AD169">
        <v>0.21170553269318701</v>
      </c>
      <c r="AE169">
        <v>0</v>
      </c>
      <c r="AF169">
        <v>0.22286236854138086</v>
      </c>
      <c r="AG169">
        <v>0.77713763145861903</v>
      </c>
      <c r="AH169">
        <v>24236.672130980063</v>
      </c>
      <c r="AI169">
        <v>9129.0220894143567</v>
      </c>
      <c r="AJ169">
        <v>5288.909690827144</v>
      </c>
      <c r="AK169">
        <v>10973.926527524924</v>
      </c>
      <c r="AL169">
        <v>4372.8076752310408</v>
      </c>
      <c r="AM169">
        <v>6847.0273739817976</v>
      </c>
      <c r="AN169">
        <v>4.0336886358901356E-5</v>
      </c>
      <c r="AO169">
        <v>5.917226736267567E-6</v>
      </c>
      <c r="AP169">
        <v>2.2213357701613883E-6</v>
      </c>
      <c r="AQ169">
        <v>3.4234941936755235E-6</v>
      </c>
      <c r="AR169">
        <v>2.2427707771883832E-6</v>
      </c>
      <c r="AS169">
        <v>3.8030309027638187E-6</v>
      </c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  <c r="KH169"/>
      <c r="KI169"/>
      <c r="KJ169"/>
      <c r="KK169"/>
      <c r="KL169"/>
      <c r="KM169"/>
      <c r="KN169"/>
      <c r="KO169"/>
      <c r="KP169"/>
      <c r="KQ169"/>
      <c r="KR169"/>
      <c r="KS169"/>
      <c r="KT169"/>
      <c r="KU169"/>
      <c r="KV169"/>
      <c r="KW169"/>
      <c r="KX169"/>
      <c r="KY169"/>
      <c r="KZ169"/>
      <c r="LA169"/>
      <c r="LB169"/>
      <c r="LC169"/>
      <c r="LD169"/>
      <c r="LE169"/>
      <c r="LF169"/>
      <c r="LG169"/>
      <c r="LH169"/>
      <c r="LI169"/>
      <c r="LJ169"/>
      <c r="LK169"/>
      <c r="LL169"/>
      <c r="LM169"/>
      <c r="LN169"/>
      <c r="LO169"/>
      <c r="LP169"/>
      <c r="LQ169"/>
      <c r="LR169"/>
      <c r="LS169"/>
      <c r="LT169"/>
      <c r="LU169"/>
      <c r="LV169"/>
      <c r="LW169"/>
      <c r="LX169"/>
      <c r="LY169"/>
      <c r="LZ169"/>
      <c r="MA169"/>
      <c r="MB169"/>
      <c r="MC169"/>
      <c r="MD169"/>
      <c r="ME169"/>
      <c r="MF169"/>
      <c r="MG169"/>
      <c r="MH169"/>
      <c r="MI169"/>
      <c r="MJ169"/>
      <c r="MK169"/>
      <c r="ML169"/>
      <c r="MM169"/>
      <c r="MN169"/>
      <c r="MO169"/>
      <c r="MP169"/>
      <c r="MQ169"/>
      <c r="MR169"/>
      <c r="MS169"/>
      <c r="MT169"/>
      <c r="MU169"/>
      <c r="MV169"/>
      <c r="MW169"/>
      <c r="MX169"/>
      <c r="MY169"/>
      <c r="MZ169"/>
      <c r="NA169"/>
      <c r="NB169"/>
      <c r="NC169"/>
      <c r="ND169"/>
      <c r="NE169"/>
      <c r="NF169"/>
      <c r="NG169"/>
      <c r="NH169"/>
      <c r="NI169"/>
      <c r="NJ169"/>
      <c r="NK169"/>
      <c r="NL169"/>
      <c r="NM169"/>
      <c r="NN169"/>
      <c r="NO169"/>
      <c r="NP169"/>
      <c r="NQ169"/>
      <c r="NR169"/>
      <c r="NS169"/>
      <c r="NT169"/>
      <c r="NU169"/>
      <c r="NV169"/>
      <c r="NW169"/>
      <c r="NX169"/>
      <c r="NY169"/>
      <c r="NZ169"/>
      <c r="OA169"/>
      <c r="OB169"/>
      <c r="OC169"/>
      <c r="OD169"/>
      <c r="OE169"/>
      <c r="OF169"/>
      <c r="OG169"/>
      <c r="OH169"/>
      <c r="OI169"/>
      <c r="OJ169"/>
      <c r="OK169"/>
      <c r="OL169"/>
      <c r="OM169"/>
      <c r="ON169"/>
      <c r="OO169"/>
      <c r="OP169"/>
      <c r="OQ169"/>
      <c r="OR169"/>
      <c r="OS169"/>
      <c r="OT169"/>
      <c r="OU169"/>
      <c r="OV169"/>
      <c r="OW169"/>
      <c r="OX169"/>
      <c r="OY169"/>
      <c r="OZ169"/>
      <c r="PA169"/>
      <c r="PB169"/>
      <c r="PC169"/>
      <c r="PD169"/>
      <c r="PE169"/>
      <c r="PF169"/>
      <c r="PG169"/>
      <c r="PH169"/>
      <c r="PI169"/>
      <c r="PJ169"/>
      <c r="PK169"/>
      <c r="PL169"/>
      <c r="PM169"/>
      <c r="PN169"/>
      <c r="PO169"/>
      <c r="PP169"/>
      <c r="PQ169"/>
      <c r="PR169"/>
      <c r="PS169"/>
      <c r="PT169"/>
      <c r="PU169"/>
      <c r="PV169"/>
      <c r="PW169"/>
      <c r="PX169"/>
      <c r="PY169"/>
      <c r="PZ169"/>
      <c r="QA169"/>
      <c r="QB169"/>
      <c r="QC169"/>
      <c r="QD169"/>
      <c r="QE169"/>
      <c r="QF169"/>
      <c r="QG169"/>
      <c r="QH169"/>
      <c r="QI169"/>
      <c r="QJ169"/>
      <c r="QK169"/>
      <c r="QL169"/>
      <c r="QM169"/>
      <c r="QN169"/>
      <c r="QO169"/>
      <c r="QP169"/>
      <c r="QQ169"/>
      <c r="QR169"/>
      <c r="QS169"/>
      <c r="QT169"/>
      <c r="QU169"/>
      <c r="QV169"/>
      <c r="QW169"/>
      <c r="QX169"/>
      <c r="QY169"/>
      <c r="QZ169"/>
      <c r="RA169"/>
      <c r="RB169"/>
      <c r="RC169"/>
      <c r="RD169"/>
      <c r="RE169"/>
      <c r="RF169"/>
      <c r="RG169"/>
      <c r="RH169"/>
      <c r="RI169"/>
      <c r="RJ169"/>
      <c r="RK169"/>
      <c r="RL169"/>
      <c r="RM169"/>
      <c r="RN169"/>
      <c r="RO169"/>
      <c r="RP169"/>
      <c r="RQ169"/>
      <c r="RR169"/>
      <c r="RS169"/>
      <c r="RT169"/>
      <c r="RU169"/>
      <c r="RV169"/>
      <c r="RW169"/>
      <c r="RX169"/>
      <c r="RY169"/>
      <c r="RZ169"/>
      <c r="SA169"/>
      <c r="SB169"/>
      <c r="SC169"/>
      <c r="SD169"/>
      <c r="SE169"/>
      <c r="SF169"/>
      <c r="SG169"/>
      <c r="SH169"/>
      <c r="SI169"/>
      <c r="SJ169"/>
      <c r="SK169"/>
      <c r="SL169"/>
      <c r="SM169"/>
      <c r="SN169"/>
      <c r="SO169"/>
      <c r="SP169"/>
      <c r="SQ169"/>
      <c r="SR169"/>
      <c r="SS169"/>
      <c r="ST169"/>
      <c r="SU169"/>
      <c r="SV169"/>
      <c r="SW169"/>
      <c r="SX169"/>
      <c r="SY169"/>
      <c r="SZ169"/>
      <c r="TA169"/>
      <c r="TB169"/>
      <c r="TC169"/>
      <c r="TD169"/>
      <c r="TE169"/>
      <c r="TF169"/>
      <c r="TG169"/>
      <c r="TH169"/>
      <c r="TI169"/>
      <c r="TJ169"/>
      <c r="TK169"/>
      <c r="TL169"/>
      <c r="TM169"/>
      <c r="TN169"/>
      <c r="TO169"/>
      <c r="TP169"/>
      <c r="TQ169"/>
      <c r="TR169"/>
      <c r="TS169"/>
      <c r="TT169"/>
      <c r="TU169"/>
      <c r="TV169"/>
      <c r="TW169"/>
      <c r="TX169"/>
      <c r="TY169"/>
      <c r="TZ169"/>
      <c r="UA169"/>
      <c r="UB169"/>
      <c r="UC169"/>
      <c r="UD169"/>
      <c r="UE169"/>
      <c r="UF169"/>
      <c r="UG169"/>
      <c r="UH169"/>
      <c r="UI169"/>
      <c r="UJ169"/>
      <c r="UK169"/>
      <c r="UL169"/>
      <c r="UM169"/>
      <c r="UN169"/>
      <c r="UO169"/>
      <c r="UP169"/>
      <c r="UQ169"/>
      <c r="UR169"/>
      <c r="US169"/>
      <c r="UT169"/>
      <c r="UU169"/>
      <c r="UV169"/>
      <c r="UW169"/>
      <c r="UX169"/>
      <c r="UY169"/>
      <c r="UZ169"/>
      <c r="VA169"/>
      <c r="VB169"/>
      <c r="VC169"/>
      <c r="VD169"/>
      <c r="VE169"/>
      <c r="VF169"/>
      <c r="VG169"/>
      <c r="VH169"/>
      <c r="VI169"/>
      <c r="VJ169"/>
      <c r="VK169"/>
      <c r="VL169"/>
      <c r="VM169"/>
      <c r="VN169"/>
      <c r="VO169"/>
      <c r="VP169"/>
      <c r="VQ169"/>
      <c r="VR169"/>
      <c r="VS169"/>
      <c r="VT169"/>
      <c r="VU169"/>
      <c r="VV169"/>
      <c r="VW169"/>
      <c r="VX169"/>
      <c r="VY169"/>
      <c r="VZ169"/>
      <c r="WA169"/>
      <c r="WB169"/>
      <c r="WC169"/>
      <c r="WD169"/>
      <c r="WE169"/>
      <c r="WF169"/>
      <c r="WG169"/>
      <c r="WH169"/>
      <c r="WI169"/>
      <c r="WJ169"/>
      <c r="WK169"/>
      <c r="WL169"/>
      <c r="WM169"/>
      <c r="WN169"/>
      <c r="WO169"/>
      <c r="WP169"/>
      <c r="WQ169"/>
      <c r="WR169"/>
      <c r="WS169"/>
      <c r="WT169"/>
      <c r="WU169"/>
      <c r="WV169"/>
      <c r="WW169"/>
      <c r="WX169"/>
      <c r="WY169"/>
      <c r="WZ169"/>
      <c r="XA169"/>
      <c r="XB169"/>
      <c r="XC169"/>
      <c r="XD169"/>
      <c r="XE169"/>
      <c r="XF169"/>
      <c r="XG169"/>
      <c r="XH169"/>
      <c r="XI169"/>
      <c r="XJ169"/>
      <c r="XK169"/>
      <c r="XL169"/>
      <c r="XM169"/>
      <c r="XN169"/>
      <c r="XO169"/>
      <c r="XP169"/>
      <c r="XQ169"/>
      <c r="XR169"/>
      <c r="XS169"/>
      <c r="XT169"/>
      <c r="XU169"/>
      <c r="XV169"/>
      <c r="XW169"/>
      <c r="XX169"/>
      <c r="XY169"/>
      <c r="XZ169"/>
      <c r="YA169"/>
      <c r="YB169"/>
      <c r="YC169"/>
      <c r="YD169"/>
      <c r="YE169"/>
      <c r="YF169"/>
      <c r="YG169"/>
      <c r="YH169"/>
      <c r="YI169"/>
      <c r="YJ169"/>
      <c r="YK169"/>
      <c r="YL169"/>
      <c r="YM169"/>
      <c r="YN169"/>
      <c r="YO169"/>
      <c r="YP169"/>
      <c r="YQ169"/>
      <c r="YR169"/>
      <c r="YS169"/>
      <c r="YT169"/>
      <c r="YU169"/>
      <c r="YV169"/>
      <c r="YW169"/>
      <c r="YX169"/>
      <c r="YY169"/>
      <c r="YZ169"/>
      <c r="ZA169"/>
      <c r="ZB169"/>
      <c r="ZC169"/>
      <c r="ZD169"/>
      <c r="ZE169"/>
      <c r="ZF169"/>
      <c r="ZG169"/>
      <c r="ZH169"/>
      <c r="ZI169"/>
      <c r="ZJ169"/>
      <c r="ZK169"/>
      <c r="ZL169"/>
      <c r="ZM169"/>
      <c r="ZN169"/>
      <c r="ZO169"/>
      <c r="ZP169"/>
      <c r="ZQ169"/>
      <c r="ZR169"/>
      <c r="ZS169"/>
      <c r="ZT169"/>
      <c r="ZU169"/>
      <c r="ZV169"/>
      <c r="ZW169"/>
      <c r="ZX169"/>
      <c r="ZY169"/>
      <c r="ZZ169"/>
      <c r="AAA169"/>
      <c r="AAB169"/>
      <c r="AAC169"/>
      <c r="AAD169"/>
      <c r="AAE169"/>
      <c r="AAF169"/>
      <c r="AAG169"/>
      <c r="AAH169"/>
      <c r="AAI169"/>
      <c r="AAJ169"/>
      <c r="AAK169"/>
      <c r="AAL169"/>
      <c r="AAM169"/>
      <c r="AAN169"/>
      <c r="AAO169"/>
      <c r="AAP169"/>
      <c r="AAQ169"/>
      <c r="AAR169"/>
      <c r="AAS169"/>
      <c r="AAT169"/>
      <c r="AAU169"/>
      <c r="AAV169"/>
      <c r="AAW169"/>
      <c r="AAX169"/>
      <c r="AAY169"/>
      <c r="AAZ169"/>
      <c r="ABA169"/>
      <c r="ABB169"/>
      <c r="ABC169"/>
      <c r="ABD169"/>
      <c r="ABE169"/>
      <c r="ABF169"/>
      <c r="ABG169"/>
      <c r="ABH169"/>
      <c r="ABI169"/>
      <c r="ABJ169"/>
      <c r="ABK169"/>
      <c r="ABL169"/>
      <c r="ABM169"/>
      <c r="ABN169"/>
      <c r="ABO169"/>
      <c r="ABP169"/>
      <c r="ABQ169"/>
      <c r="ABR169"/>
      <c r="ABS169"/>
      <c r="ABT169"/>
      <c r="ABU169"/>
      <c r="ABV169"/>
      <c r="ABW169"/>
      <c r="ABX169"/>
      <c r="ABY169"/>
      <c r="ABZ169"/>
      <c r="ACA169"/>
      <c r="ACB169"/>
      <c r="ACC169"/>
      <c r="ACD169"/>
      <c r="ACE169"/>
      <c r="ACF169"/>
      <c r="ACG169"/>
      <c r="ACH169"/>
      <c r="ACI169"/>
      <c r="ACJ169"/>
      <c r="ACK169"/>
      <c r="ACL169"/>
      <c r="ACM169"/>
      <c r="ACN169"/>
      <c r="ACO169"/>
      <c r="ACP169"/>
      <c r="ACQ169"/>
      <c r="ACR169"/>
      <c r="ACS169"/>
      <c r="ACT169"/>
      <c r="ACU169"/>
      <c r="ACV169"/>
      <c r="ACW169"/>
      <c r="ACX169"/>
      <c r="ACY169"/>
      <c r="ACZ169"/>
      <c r="ADA169"/>
      <c r="ADB169"/>
      <c r="ADC169"/>
      <c r="ADD169"/>
      <c r="ADE169"/>
      <c r="ADF169"/>
      <c r="ADG169"/>
      <c r="ADH169"/>
      <c r="ADI169"/>
      <c r="ADJ169"/>
      <c r="ADK169"/>
      <c r="ADL169"/>
      <c r="ADM169"/>
      <c r="ADN169"/>
      <c r="ADO169"/>
      <c r="ADP169"/>
      <c r="ADQ169"/>
      <c r="ADR169"/>
      <c r="ADS169"/>
      <c r="ADT169"/>
      <c r="ADU169"/>
      <c r="ADV169"/>
      <c r="ADW169"/>
      <c r="ADX169"/>
      <c r="ADY169"/>
      <c r="ADZ169"/>
      <c r="AEA169"/>
      <c r="AEB169"/>
      <c r="AEC169"/>
      <c r="AED169"/>
      <c r="AEE169"/>
      <c r="AEF169"/>
      <c r="AEG169"/>
      <c r="AEH169"/>
      <c r="AEI169"/>
      <c r="AEJ169"/>
      <c r="AEK169"/>
      <c r="AEL169"/>
      <c r="AEM169"/>
      <c r="AEN169"/>
      <c r="AEO169"/>
      <c r="AEP169"/>
      <c r="AEQ169"/>
      <c r="AER169"/>
      <c r="AES169"/>
      <c r="AET169"/>
      <c r="AEU169"/>
      <c r="AEV169"/>
      <c r="AEW169"/>
      <c r="AEX169"/>
      <c r="AEY169"/>
      <c r="AEZ169"/>
      <c r="AFA169"/>
      <c r="AFB169"/>
      <c r="AFC169"/>
      <c r="AFD169"/>
      <c r="AFE169"/>
      <c r="AFF169"/>
      <c r="AFG169"/>
      <c r="AFH169"/>
      <c r="AFI169"/>
      <c r="AFJ169"/>
      <c r="AFK169"/>
      <c r="AFL169"/>
      <c r="AFM169"/>
      <c r="AFN169"/>
      <c r="AFO169"/>
      <c r="AFP169"/>
      <c r="AFQ169"/>
      <c r="AFR169"/>
      <c r="AFS169"/>
      <c r="AFT169"/>
      <c r="AFU169"/>
      <c r="AFV169"/>
      <c r="AFW169"/>
      <c r="AFX169"/>
      <c r="AFY169"/>
      <c r="AFZ169"/>
      <c r="AGA169"/>
      <c r="AGB169"/>
      <c r="AGC169"/>
      <c r="AGD169"/>
      <c r="AGE169"/>
      <c r="AGF169"/>
      <c r="AGG169"/>
      <c r="AGH169"/>
      <c r="AGI169"/>
      <c r="AGJ169"/>
      <c r="AGK169"/>
      <c r="AGL169"/>
      <c r="AGM169"/>
      <c r="AGN169"/>
      <c r="AGO169"/>
      <c r="AGP169"/>
      <c r="AGQ169"/>
      <c r="AGR169"/>
      <c r="AGS169"/>
      <c r="AGT169"/>
      <c r="AGU169"/>
      <c r="AGV169"/>
      <c r="AGW169"/>
      <c r="AGX169"/>
      <c r="AGY169"/>
      <c r="AGZ169"/>
      <c r="AHA169"/>
      <c r="AHB169"/>
      <c r="AHC169"/>
      <c r="AHD169"/>
      <c r="AHE169"/>
      <c r="AHF169"/>
      <c r="AHG169"/>
      <c r="AHH169"/>
      <c r="AHI169"/>
      <c r="AHJ169"/>
      <c r="AHK169"/>
      <c r="AHL169"/>
      <c r="AHM169"/>
      <c r="AHN169"/>
      <c r="AHO169"/>
      <c r="AHP169"/>
      <c r="AHQ169"/>
      <c r="AHR169"/>
      <c r="AHS169"/>
      <c r="AHT169"/>
      <c r="AHU169"/>
      <c r="AHV169"/>
      <c r="AHW169"/>
      <c r="AHX169"/>
      <c r="AHY169"/>
      <c r="AHZ169"/>
      <c r="AIA169"/>
      <c r="AIB169"/>
      <c r="AIC169"/>
      <c r="AID169"/>
      <c r="AIE169"/>
      <c r="AIF169"/>
      <c r="AIG169"/>
      <c r="AIH169"/>
      <c r="AII169"/>
      <c r="AIJ169"/>
      <c r="AIK169"/>
      <c r="AIL169"/>
      <c r="AIM169"/>
      <c r="AIN169"/>
      <c r="AIO169"/>
      <c r="AIP169"/>
      <c r="AIQ169"/>
      <c r="AIR169"/>
      <c r="AIS169"/>
      <c r="AIT169"/>
      <c r="AIU169"/>
      <c r="AIV169"/>
      <c r="AIW169"/>
      <c r="AIX169"/>
      <c r="AIY169"/>
      <c r="AIZ169"/>
      <c r="AJA169"/>
      <c r="AJB169"/>
      <c r="AJC169"/>
      <c r="AJD169"/>
      <c r="AJE169"/>
      <c r="AJF169"/>
      <c r="AJG169"/>
      <c r="AJH169"/>
      <c r="AJI169"/>
      <c r="AJJ169"/>
      <c r="AJK169"/>
      <c r="AJL169"/>
      <c r="AJM169"/>
      <c r="AJN169"/>
      <c r="AJO169"/>
      <c r="AJP169"/>
      <c r="AJQ169"/>
      <c r="AJR169"/>
      <c r="AJS169"/>
      <c r="AJT169"/>
      <c r="AJU169"/>
      <c r="AJV169"/>
      <c r="AJW169"/>
      <c r="AJX169"/>
      <c r="AJY169"/>
      <c r="AJZ169"/>
      <c r="AKA169"/>
      <c r="AKB169"/>
      <c r="AKC169"/>
      <c r="AKD169"/>
      <c r="AKE169"/>
      <c r="AKF169"/>
      <c r="AKG169"/>
      <c r="AKH169"/>
      <c r="AKI169"/>
      <c r="AKJ169"/>
      <c r="AKK169"/>
      <c r="AKL169"/>
      <c r="AKM169"/>
      <c r="AKN169"/>
      <c r="AKO169"/>
      <c r="AKP169"/>
      <c r="AKQ169"/>
      <c r="AKR169"/>
      <c r="AKS169"/>
      <c r="AKT169"/>
      <c r="AKU169"/>
      <c r="AKV169"/>
      <c r="AKW169"/>
      <c r="AKX169"/>
      <c r="AKY169"/>
      <c r="AKZ169"/>
      <c r="ALA169"/>
      <c r="ALB169"/>
      <c r="ALC169"/>
      <c r="ALD169"/>
      <c r="ALE169"/>
      <c r="ALF169"/>
      <c r="ALG169"/>
      <c r="ALH169"/>
      <c r="ALI169"/>
      <c r="ALJ169"/>
      <c r="ALK169"/>
      <c r="ALL169"/>
      <c r="ALM169"/>
      <c r="ALN169"/>
      <c r="ALO169"/>
      <c r="ALP169"/>
      <c r="ALQ169"/>
      <c r="ALR169"/>
      <c r="ALS169"/>
      <c r="ALT169"/>
      <c r="ALU169"/>
      <c r="ALV169"/>
      <c r="ALW169"/>
      <c r="ALX169"/>
      <c r="ALY169"/>
      <c r="ALZ169"/>
      <c r="AMA169"/>
      <c r="AMB169"/>
      <c r="AMC169"/>
      <c r="AMD169"/>
      <c r="AME169"/>
      <c r="AMF169"/>
      <c r="AMG169"/>
      <c r="AMH169"/>
      <c r="AMI169"/>
      <c r="AMJ169"/>
      <c r="AMK169"/>
      <c r="AML169"/>
      <c r="AMM169"/>
      <c r="AMN169"/>
      <c r="AMO169"/>
      <c r="AMP169"/>
      <c r="AMQ169"/>
      <c r="AMR169"/>
      <c r="AMS169"/>
      <c r="AMT169"/>
      <c r="AMU169"/>
      <c r="AMV169"/>
      <c r="AMW169"/>
      <c r="AMX169"/>
      <c r="AMY169"/>
      <c r="AMZ169"/>
      <c r="ANA169"/>
      <c r="ANB169"/>
      <c r="ANC169"/>
      <c r="AND169"/>
      <c r="ANE169"/>
      <c r="ANF169"/>
      <c r="ANG169"/>
      <c r="ANH169"/>
      <c r="ANI169"/>
      <c r="ANJ169"/>
      <c r="ANK169"/>
      <c r="ANL169"/>
      <c r="ANM169"/>
      <c r="ANN169"/>
      <c r="ANO169"/>
      <c r="ANP169"/>
      <c r="ANQ169"/>
      <c r="ANR169"/>
      <c r="ANS169"/>
      <c r="ANT169"/>
      <c r="ANU169"/>
      <c r="ANV169"/>
      <c r="ANW169"/>
      <c r="ANX169"/>
      <c r="ANY169"/>
      <c r="ANZ169"/>
      <c r="AOA169"/>
      <c r="AOB169"/>
      <c r="AOC169"/>
      <c r="AOD169"/>
      <c r="AOE169"/>
      <c r="AOF169"/>
      <c r="AOG169"/>
      <c r="AOH169"/>
      <c r="AOI169"/>
      <c r="AOJ169"/>
      <c r="AOK169"/>
      <c r="AOL169"/>
      <c r="AOM169"/>
      <c r="AON169"/>
      <c r="AOO169"/>
      <c r="AOP169"/>
      <c r="AOQ169"/>
      <c r="AOR169"/>
      <c r="AOS169"/>
      <c r="AOT169"/>
      <c r="AOU169"/>
      <c r="AOV169"/>
      <c r="AOW169"/>
      <c r="AOX169"/>
      <c r="AOY169"/>
      <c r="AOZ169"/>
      <c r="APA169"/>
      <c r="APB169"/>
      <c r="APC169"/>
      <c r="APD169"/>
      <c r="APE169"/>
      <c r="APF169"/>
      <c r="APG169"/>
      <c r="APH169"/>
      <c r="API169"/>
      <c r="APJ169"/>
      <c r="APK169"/>
      <c r="APL169"/>
      <c r="APM169"/>
      <c r="APN169"/>
      <c r="APO169"/>
      <c r="APP169"/>
      <c r="APQ169"/>
      <c r="APR169"/>
      <c r="APS169"/>
      <c r="APT169"/>
      <c r="APU169"/>
      <c r="APV169"/>
      <c r="APW169"/>
      <c r="APX169"/>
      <c r="APY169"/>
      <c r="APZ169"/>
      <c r="AQA169"/>
      <c r="AQB169"/>
      <c r="AQC169"/>
      <c r="AQD169"/>
      <c r="AQE169"/>
      <c r="AQF169"/>
      <c r="AQG169"/>
      <c r="AQH169"/>
      <c r="AQI169"/>
      <c r="AQJ169"/>
      <c r="AQK169"/>
      <c r="AQL169"/>
      <c r="AQM169"/>
      <c r="AQN169"/>
      <c r="AQO169"/>
      <c r="AQP169"/>
      <c r="AQQ169"/>
      <c r="AQR169"/>
      <c r="AQS169"/>
      <c r="AQT169"/>
      <c r="AQU169"/>
      <c r="AQV169"/>
      <c r="AQW169"/>
      <c r="AQX169"/>
      <c r="AQY169"/>
      <c r="AQZ169"/>
      <c r="ARA169"/>
      <c r="ARB169"/>
      <c r="ARC169"/>
      <c r="ARD169"/>
      <c r="ARE169"/>
      <c r="ARF169"/>
      <c r="ARG169"/>
      <c r="ARH169"/>
      <c r="ARI169"/>
      <c r="ARJ169"/>
      <c r="ARK169"/>
      <c r="ARL169"/>
      <c r="ARM169"/>
      <c r="ARN169"/>
      <c r="ARO169"/>
      <c r="ARP169"/>
      <c r="ARQ169"/>
      <c r="ARR169"/>
      <c r="ARS169"/>
      <c r="ART169"/>
      <c r="ARU169"/>
      <c r="ARV169"/>
      <c r="ARW169"/>
      <c r="ARX169"/>
      <c r="ARY169"/>
      <c r="ARZ169"/>
      <c r="ASA169"/>
      <c r="ASB169"/>
      <c r="ASC169"/>
      <c r="ASD169"/>
      <c r="ASE169"/>
      <c r="ASF169"/>
      <c r="ASG169"/>
      <c r="ASH169"/>
      <c r="ASI169"/>
      <c r="ASJ169"/>
      <c r="ASK169"/>
      <c r="ASL169"/>
      <c r="ASM169"/>
      <c r="ASN169"/>
      <c r="ASO169"/>
      <c r="ASP169"/>
      <c r="ASQ169"/>
      <c r="ASR169"/>
      <c r="ASS169"/>
      <c r="AST169"/>
      <c r="ASU169"/>
      <c r="ASV169"/>
      <c r="ASW169"/>
      <c r="ASX169"/>
      <c r="ASY169"/>
      <c r="ASZ169"/>
      <c r="ATA169"/>
      <c r="ATB169"/>
      <c r="ATC169"/>
      <c r="ATD169"/>
      <c r="ATE169"/>
      <c r="ATF169"/>
      <c r="ATG169"/>
      <c r="ATH169"/>
      <c r="ATI169"/>
      <c r="ATJ169"/>
      <c r="ATK169"/>
      <c r="ATL169"/>
      <c r="ATM169"/>
      <c r="ATN169"/>
      <c r="ATO169"/>
      <c r="ATP169"/>
      <c r="ATQ169"/>
      <c r="ATR169"/>
      <c r="ATS169"/>
      <c r="ATT169"/>
      <c r="ATU169"/>
      <c r="ATV169"/>
      <c r="ATW169"/>
      <c r="ATX169"/>
      <c r="ATY169"/>
      <c r="ATZ169"/>
      <c r="AUA169"/>
      <c r="AUB169"/>
      <c r="AUC169"/>
      <c r="AUD169"/>
      <c r="AUE169"/>
      <c r="AUF169"/>
      <c r="AUG169"/>
      <c r="AUH169"/>
      <c r="AUI169"/>
      <c r="AUJ169"/>
      <c r="AUK169"/>
      <c r="AUL169"/>
      <c r="AUM169"/>
      <c r="AUN169"/>
      <c r="AUO169"/>
      <c r="AUP169"/>
      <c r="AUQ169"/>
      <c r="AUR169"/>
      <c r="AUS169"/>
      <c r="AUT169"/>
      <c r="AUU169"/>
      <c r="AUV169"/>
      <c r="AUW169"/>
      <c r="AUX169"/>
      <c r="AUY169"/>
      <c r="AUZ169"/>
      <c r="AVA169"/>
      <c r="AVB169"/>
      <c r="AVC169"/>
      <c r="AVD169"/>
      <c r="AVE169"/>
      <c r="AVF169"/>
      <c r="AVG169"/>
      <c r="AVH169"/>
      <c r="AVI169"/>
      <c r="AVJ169"/>
      <c r="AVK169"/>
      <c r="AVL169"/>
      <c r="AVM169"/>
      <c r="AVN169"/>
      <c r="AVO169"/>
      <c r="AVP169"/>
      <c r="AVQ169"/>
      <c r="AVR169"/>
      <c r="AVS169"/>
      <c r="AVT169"/>
      <c r="AVU169"/>
      <c r="AVV169"/>
      <c r="AVW169"/>
      <c r="AVX169"/>
      <c r="AVY169"/>
      <c r="AVZ169"/>
      <c r="AWA169"/>
      <c r="AWB169"/>
      <c r="AWC169"/>
      <c r="AWD169"/>
      <c r="AWE169"/>
      <c r="AWF169"/>
      <c r="AWG169"/>
      <c r="AWH169"/>
      <c r="AWI169"/>
      <c r="AWJ169"/>
      <c r="AWK169"/>
      <c r="AWL169"/>
      <c r="AWM169"/>
      <c r="AWN169"/>
      <c r="AWO169"/>
      <c r="AWP169"/>
      <c r="AWQ169"/>
      <c r="AWR169"/>
      <c r="AWS169"/>
      <c r="AWT169"/>
      <c r="AWU169"/>
      <c r="AWV169"/>
      <c r="AWW169"/>
      <c r="AWX169"/>
      <c r="AWY169"/>
      <c r="AWZ169"/>
      <c r="AXA169"/>
      <c r="AXB169"/>
      <c r="AXC169"/>
      <c r="AXD169"/>
      <c r="AXE169"/>
      <c r="AXF169"/>
      <c r="AXG169"/>
      <c r="AXH169"/>
      <c r="AXI169"/>
      <c r="AXJ169"/>
      <c r="AXK169"/>
      <c r="AXL169"/>
      <c r="AXM169"/>
      <c r="AXN169"/>
      <c r="AXO169"/>
      <c r="AXP169"/>
      <c r="AXQ169"/>
      <c r="AXR169"/>
      <c r="AXS169"/>
      <c r="AXT169"/>
      <c r="AXU169"/>
      <c r="AXV169"/>
      <c r="AXW169"/>
      <c r="AXX169"/>
      <c r="AXY169"/>
      <c r="AXZ169"/>
      <c r="AYA169"/>
      <c r="AYB169"/>
      <c r="AYC169"/>
      <c r="AYD169"/>
      <c r="AYE169"/>
      <c r="AYF169"/>
      <c r="AYG169"/>
      <c r="AYH169"/>
      <c r="AYI169"/>
      <c r="AYJ169"/>
      <c r="AYK169"/>
      <c r="AYL169"/>
      <c r="AYM169"/>
      <c r="AYN169"/>
      <c r="AYO169"/>
      <c r="AYP169"/>
      <c r="AYQ169"/>
      <c r="AYR169"/>
      <c r="AYS169"/>
      <c r="AYT169"/>
      <c r="AYU169"/>
      <c r="AYV169"/>
      <c r="AYW169"/>
      <c r="AYX169"/>
      <c r="AYY169"/>
      <c r="AYZ169"/>
      <c r="AZA169"/>
      <c r="AZB169"/>
      <c r="AZC169"/>
      <c r="AZD169"/>
      <c r="AZE169"/>
      <c r="AZF169"/>
      <c r="AZG169"/>
      <c r="AZH169"/>
      <c r="AZI169"/>
      <c r="AZJ169"/>
      <c r="AZK169"/>
      <c r="AZL169"/>
      <c r="AZM169"/>
      <c r="AZN169"/>
      <c r="AZO169"/>
      <c r="AZP169"/>
      <c r="AZQ169"/>
      <c r="AZR169"/>
      <c r="AZS169"/>
      <c r="AZT169"/>
      <c r="AZU169"/>
      <c r="AZV169"/>
      <c r="AZW169"/>
      <c r="AZX169"/>
      <c r="AZY169"/>
      <c r="AZZ169"/>
      <c r="BAA169"/>
      <c r="BAB169"/>
      <c r="BAC169"/>
      <c r="BAD169"/>
      <c r="BAE169"/>
      <c r="BAF169"/>
      <c r="BAG169"/>
      <c r="BAH169"/>
      <c r="BAI169"/>
      <c r="BAJ169"/>
      <c r="BAK169"/>
      <c r="BAL169"/>
      <c r="BAM169"/>
      <c r="BAN169"/>
      <c r="BAO169"/>
      <c r="BAP169"/>
      <c r="BAQ169"/>
      <c r="BAR169"/>
      <c r="BAS169"/>
      <c r="BAT169"/>
      <c r="BAU169"/>
      <c r="BAV169"/>
      <c r="BAW169"/>
      <c r="BAX169"/>
      <c r="BAY169"/>
      <c r="BAZ169"/>
      <c r="BBA169"/>
      <c r="BBB169"/>
      <c r="BBC169"/>
      <c r="BBD169"/>
      <c r="BBE169"/>
      <c r="BBF169"/>
      <c r="BBG169"/>
      <c r="BBH169"/>
      <c r="BBI169"/>
      <c r="BBJ169"/>
      <c r="BBK169"/>
      <c r="BBL169"/>
      <c r="BBM169"/>
      <c r="BBN169"/>
      <c r="BBO169"/>
      <c r="BBP169"/>
      <c r="BBQ169"/>
      <c r="BBR169"/>
      <c r="BBS169"/>
      <c r="BBT169"/>
      <c r="BBU169"/>
      <c r="BBV169"/>
      <c r="BBW169"/>
      <c r="BBX169"/>
      <c r="BBY169"/>
      <c r="BBZ169"/>
      <c r="BCA169"/>
      <c r="BCB169"/>
      <c r="BCC169"/>
      <c r="BCD169"/>
      <c r="BCE169"/>
      <c r="BCF169"/>
      <c r="BCG169"/>
      <c r="BCH169"/>
      <c r="BCI169"/>
      <c r="BCJ169"/>
      <c r="BCK169"/>
      <c r="BCL169"/>
      <c r="BCM169"/>
      <c r="BCN169"/>
      <c r="BCO169"/>
      <c r="BCP169"/>
      <c r="BCQ169"/>
      <c r="BCR169"/>
      <c r="BCS169"/>
      <c r="BCT169"/>
      <c r="BCU169"/>
      <c r="BCV169"/>
      <c r="BCW169"/>
      <c r="BCX169"/>
      <c r="BCY169"/>
      <c r="BCZ169"/>
      <c r="BDA169"/>
      <c r="BDB169"/>
      <c r="BDC169"/>
      <c r="BDD169"/>
      <c r="BDE169"/>
      <c r="BDF169"/>
      <c r="BDG169"/>
      <c r="BDH169"/>
      <c r="BDI169"/>
      <c r="BDJ169"/>
      <c r="BDK169"/>
      <c r="BDL169"/>
      <c r="BDM169"/>
      <c r="BDN169"/>
      <c r="BDO169"/>
      <c r="BDP169"/>
      <c r="BDQ169"/>
      <c r="BDR169"/>
      <c r="BDS169"/>
      <c r="BDT169"/>
      <c r="BDU169"/>
    </row>
    <row r="170" spans="1:1477" x14ac:dyDescent="0.25">
      <c r="A170">
        <v>169</v>
      </c>
      <c r="B170" s="2" t="s">
        <v>139</v>
      </c>
      <c r="C170">
        <v>0</v>
      </c>
      <c r="D170" s="11">
        <v>1845.9060159853307</v>
      </c>
      <c r="E170">
        <v>2.4492104212472054</v>
      </c>
      <c r="F170">
        <v>3.5652595497737427</v>
      </c>
      <c r="G170" s="11">
        <f t="shared" si="6"/>
        <v>4.7011102489807825E-2</v>
      </c>
      <c r="H170">
        <f t="shared" si="7"/>
        <v>0.30554349638575623</v>
      </c>
      <c r="I170" s="17">
        <f t="shared" si="8"/>
        <v>0.64744540112443605</v>
      </c>
      <c r="J170">
        <v>0.5</v>
      </c>
      <c r="K170" s="6">
        <v>5.0000000000000001E-4</v>
      </c>
      <c r="L170" s="9">
        <v>600</v>
      </c>
      <c r="M170" s="2">
        <f t="shared" si="5"/>
        <v>0.34828415395949636</v>
      </c>
      <c r="N170" s="10">
        <v>0.5</v>
      </c>
      <c r="O170" t="s">
        <v>237</v>
      </c>
      <c r="P170" t="s">
        <v>237</v>
      </c>
      <c r="Q170" t="s">
        <v>237</v>
      </c>
      <c r="R170" t="s">
        <v>237</v>
      </c>
      <c r="S170" t="s">
        <v>237</v>
      </c>
      <c r="T170" t="s">
        <v>237</v>
      </c>
      <c r="U170" t="s">
        <v>237</v>
      </c>
      <c r="V170" t="s">
        <v>237</v>
      </c>
      <c r="W170" t="s">
        <v>237</v>
      </c>
      <c r="X170" t="s">
        <v>237</v>
      </c>
      <c r="Y170" t="s">
        <v>237</v>
      </c>
      <c r="Z170" t="s">
        <v>237</v>
      </c>
      <c r="AA170" t="s">
        <v>237</v>
      </c>
      <c r="AB170" t="s">
        <v>237</v>
      </c>
      <c r="AC170" t="s">
        <v>237</v>
      </c>
      <c r="AD170" t="s">
        <v>237</v>
      </c>
      <c r="AE170" t="s">
        <v>237</v>
      </c>
      <c r="AF170" t="s">
        <v>237</v>
      </c>
      <c r="AG170" t="s">
        <v>237</v>
      </c>
      <c r="AH170" t="s">
        <v>237</v>
      </c>
      <c r="AI170" t="s">
        <v>237</v>
      </c>
      <c r="AJ170" t="s">
        <v>237</v>
      </c>
      <c r="AK170" t="s">
        <v>237</v>
      </c>
      <c r="AL170" t="s">
        <v>237</v>
      </c>
      <c r="AM170" t="s">
        <v>237</v>
      </c>
      <c r="AN170" t="s">
        <v>237</v>
      </c>
      <c r="AO170" t="s">
        <v>237</v>
      </c>
      <c r="AP170" t="s">
        <v>237</v>
      </c>
      <c r="AQ170" t="s">
        <v>237</v>
      </c>
      <c r="AR170" t="s">
        <v>237</v>
      </c>
      <c r="AS170" t="s">
        <v>237</v>
      </c>
    </row>
    <row r="171" spans="1:1477" x14ac:dyDescent="0.25">
      <c r="A171">
        <v>170</v>
      </c>
      <c r="B171" s="2" t="s">
        <v>179</v>
      </c>
      <c r="C171">
        <v>0</v>
      </c>
      <c r="D171" s="11">
        <v>1845.9060159853307</v>
      </c>
      <c r="E171">
        <v>2.4492104212472054</v>
      </c>
      <c r="F171">
        <v>3.5652595497737427</v>
      </c>
      <c r="G171" s="11">
        <f t="shared" si="6"/>
        <v>4.9088016068796177E-3</v>
      </c>
      <c r="H171">
        <f t="shared" si="7"/>
        <v>0.31904216804002633</v>
      </c>
      <c r="I171" s="17">
        <f t="shared" si="8"/>
        <v>0.67604903035309394</v>
      </c>
      <c r="J171">
        <v>0.5</v>
      </c>
      <c r="K171" s="8">
        <v>5.0000000000000002E-5</v>
      </c>
      <c r="L171" s="2">
        <v>600</v>
      </c>
      <c r="M171" s="2">
        <f t="shared" si="5"/>
        <v>0.34828415395949636</v>
      </c>
      <c r="N171" s="17">
        <v>0.125</v>
      </c>
      <c r="O171" t="s">
        <v>237</v>
      </c>
      <c r="P171" t="s">
        <v>237</v>
      </c>
      <c r="Q171" t="s">
        <v>237</v>
      </c>
      <c r="R171" t="s">
        <v>237</v>
      </c>
      <c r="S171" t="s">
        <v>237</v>
      </c>
      <c r="T171" t="s">
        <v>237</v>
      </c>
      <c r="U171" t="s">
        <v>237</v>
      </c>
      <c r="V171" t="s">
        <v>237</v>
      </c>
      <c r="W171" t="s">
        <v>237</v>
      </c>
      <c r="X171" t="s">
        <v>237</v>
      </c>
      <c r="Y171" t="s">
        <v>237</v>
      </c>
      <c r="Z171" t="s">
        <v>237</v>
      </c>
      <c r="AA171" t="s">
        <v>237</v>
      </c>
      <c r="AB171" t="s">
        <v>237</v>
      </c>
      <c r="AC171" t="s">
        <v>237</v>
      </c>
      <c r="AD171" t="s">
        <v>237</v>
      </c>
      <c r="AE171" t="s">
        <v>237</v>
      </c>
      <c r="AF171" t="s">
        <v>237</v>
      </c>
      <c r="AG171" t="s">
        <v>237</v>
      </c>
      <c r="AH171" t="s">
        <v>237</v>
      </c>
      <c r="AI171" t="s">
        <v>237</v>
      </c>
      <c r="AJ171" t="s">
        <v>237</v>
      </c>
      <c r="AK171" t="s">
        <v>237</v>
      </c>
      <c r="AL171" t="s">
        <v>237</v>
      </c>
      <c r="AM171" t="s">
        <v>237</v>
      </c>
      <c r="AN171" t="s">
        <v>237</v>
      </c>
      <c r="AO171" t="s">
        <v>237</v>
      </c>
      <c r="AP171" t="s">
        <v>237</v>
      </c>
      <c r="AQ171" t="s">
        <v>237</v>
      </c>
      <c r="AR171" t="s">
        <v>237</v>
      </c>
      <c r="AS171" t="s">
        <v>237</v>
      </c>
    </row>
    <row r="172" spans="1:1477" x14ac:dyDescent="0.25">
      <c r="A172">
        <v>171</v>
      </c>
      <c r="B172" s="2" t="s">
        <v>140</v>
      </c>
      <c r="C172">
        <v>0</v>
      </c>
      <c r="D172" s="11">
        <v>1845.9060159853307</v>
      </c>
      <c r="E172">
        <v>2.4492104212472054</v>
      </c>
      <c r="F172">
        <v>3.5652595497737427</v>
      </c>
      <c r="G172" s="11">
        <f t="shared" si="6"/>
        <v>4.7011102489807825E-2</v>
      </c>
      <c r="H172">
        <f t="shared" si="7"/>
        <v>0.30554349638575623</v>
      </c>
      <c r="I172" s="17">
        <f t="shared" si="8"/>
        <v>0.64744540112443605</v>
      </c>
      <c r="J172" s="4">
        <v>5</v>
      </c>
      <c r="K172" s="6">
        <v>5.0000000000000001E-4</v>
      </c>
      <c r="L172" s="9">
        <v>600</v>
      </c>
      <c r="M172" s="2">
        <f t="shared" si="5"/>
        <v>3.4828415395949635</v>
      </c>
      <c r="N172" s="17">
        <v>0.125</v>
      </c>
      <c r="O172" t="s">
        <v>237</v>
      </c>
      <c r="P172" t="s">
        <v>237</v>
      </c>
      <c r="Q172" t="s">
        <v>237</v>
      </c>
      <c r="R172" t="s">
        <v>237</v>
      </c>
      <c r="S172" t="s">
        <v>237</v>
      </c>
      <c r="T172" t="s">
        <v>237</v>
      </c>
      <c r="U172" t="s">
        <v>237</v>
      </c>
      <c r="V172" t="s">
        <v>237</v>
      </c>
      <c r="W172" t="s">
        <v>237</v>
      </c>
      <c r="X172" t="s">
        <v>237</v>
      </c>
      <c r="Y172" t="s">
        <v>237</v>
      </c>
      <c r="Z172" t="s">
        <v>237</v>
      </c>
      <c r="AA172" t="s">
        <v>237</v>
      </c>
      <c r="AB172" t="s">
        <v>237</v>
      </c>
      <c r="AC172" t="s">
        <v>237</v>
      </c>
      <c r="AD172" t="s">
        <v>237</v>
      </c>
      <c r="AE172" t="s">
        <v>237</v>
      </c>
      <c r="AF172" t="s">
        <v>237</v>
      </c>
      <c r="AG172" t="s">
        <v>237</v>
      </c>
      <c r="AH172" t="s">
        <v>237</v>
      </c>
      <c r="AI172" t="s">
        <v>237</v>
      </c>
      <c r="AJ172" t="s">
        <v>237</v>
      </c>
      <c r="AK172" t="s">
        <v>237</v>
      </c>
      <c r="AL172" t="s">
        <v>237</v>
      </c>
      <c r="AM172" t="s">
        <v>237</v>
      </c>
      <c r="AN172" t="s">
        <v>237</v>
      </c>
      <c r="AO172" t="s">
        <v>237</v>
      </c>
      <c r="AP172" t="s">
        <v>237</v>
      </c>
      <c r="AQ172" t="s">
        <v>237</v>
      </c>
      <c r="AR172" t="s">
        <v>237</v>
      </c>
      <c r="AS172" t="s">
        <v>237</v>
      </c>
    </row>
    <row r="173" spans="1:1477" x14ac:dyDescent="0.25">
      <c r="A173">
        <v>172</v>
      </c>
      <c r="B173" s="2" t="s">
        <v>141</v>
      </c>
      <c r="C173">
        <v>1</v>
      </c>
      <c r="D173" s="11">
        <v>1845.9060159853307</v>
      </c>
      <c r="E173">
        <v>2.4492104212472054</v>
      </c>
      <c r="F173">
        <v>3.5652595497737427</v>
      </c>
      <c r="G173" s="11">
        <f t="shared" si="6"/>
        <v>4.9088016068796177E-3</v>
      </c>
      <c r="H173">
        <f t="shared" si="7"/>
        <v>0.31904216804002633</v>
      </c>
      <c r="I173" s="17">
        <f t="shared" si="8"/>
        <v>0.67604903035309394</v>
      </c>
      <c r="J173" s="4">
        <v>5</v>
      </c>
      <c r="K173" s="8">
        <v>5.0000000000000002E-5</v>
      </c>
      <c r="L173" s="2">
        <v>600</v>
      </c>
      <c r="M173" s="2">
        <f t="shared" si="5"/>
        <v>3.4828415395949635</v>
      </c>
      <c r="N173" s="17">
        <v>0.125</v>
      </c>
      <c r="O173">
        <v>49.166666667092322</v>
      </c>
      <c r="P173">
        <v>574.72</v>
      </c>
      <c r="Q173">
        <v>1</v>
      </c>
      <c r="R173">
        <v>9600</v>
      </c>
      <c r="S173">
        <v>9600</v>
      </c>
      <c r="T173">
        <v>6.309999942779541</v>
      </c>
      <c r="U173">
        <v>3.4824561403508771</v>
      </c>
      <c r="V173">
        <v>1.1334842211430669</v>
      </c>
      <c r="W173">
        <v>3.1563987256231802E-4</v>
      </c>
      <c r="X173">
        <v>1.7043703853466819E-9</v>
      </c>
      <c r="Y173">
        <v>-6.7966075029508692E-4</v>
      </c>
      <c r="Z173">
        <v>4007.0336203575139</v>
      </c>
      <c r="AA173">
        <v>-1.1583936548854523E-12</v>
      </c>
      <c r="AB173">
        <v>8.7147863738325052E-15</v>
      </c>
      <c r="AC173">
        <v>4.0361655250524291E-9</v>
      </c>
      <c r="AD173">
        <v>1.9139755011135857E-2</v>
      </c>
      <c r="AE173">
        <v>0</v>
      </c>
      <c r="AF173">
        <v>7.4610244988864136E-2</v>
      </c>
      <c r="AG173">
        <v>0.92538975501113585</v>
      </c>
      <c r="AH173">
        <v>87.9341913704326</v>
      </c>
      <c r="AI173">
        <v>7.2108429683906978</v>
      </c>
      <c r="AJ173">
        <v>148.59014824949091</v>
      </c>
      <c r="AK173">
        <v>22.752738270080794</v>
      </c>
      <c r="AL173">
        <v>548.45232722771686</v>
      </c>
      <c r="AM173">
        <v>85.443558926032921</v>
      </c>
      <c r="AN173">
        <v>1.4065421122136341E-7</v>
      </c>
      <c r="AO173">
        <v>1.452125563923018E-7</v>
      </c>
      <c r="AP173">
        <v>2.6085671951756083E-7</v>
      </c>
      <c r="AQ173">
        <v>4.6433441350211869E-7</v>
      </c>
      <c r="AR173">
        <v>2.5718746756066361E-7</v>
      </c>
      <c r="AS173">
        <v>1.5020818854633669E-7</v>
      </c>
    </row>
    <row r="174" spans="1:1477" s="1" customFormat="1" x14ac:dyDescent="0.25">
      <c r="A174">
        <v>173</v>
      </c>
      <c r="B174" s="5" t="s">
        <v>142</v>
      </c>
      <c r="C174" s="1">
        <v>1</v>
      </c>
      <c r="D174" s="12">
        <v>6768.1388733514996</v>
      </c>
      <c r="E174" s="1">
        <v>1.8540234760010841</v>
      </c>
      <c r="F174" s="1">
        <v>2.1465001336187144</v>
      </c>
      <c r="G174" s="12">
        <f t="shared" si="6"/>
        <v>0.29609664810641084</v>
      </c>
      <c r="H174" s="1">
        <f t="shared" si="7"/>
        <v>0.30076319065314844</v>
      </c>
      <c r="I174" s="18">
        <f t="shared" si="8"/>
        <v>0.40314016124044061</v>
      </c>
      <c r="J174" s="1">
        <v>0.5</v>
      </c>
      <c r="K174" s="7">
        <v>5.0000000000000001E-4</v>
      </c>
      <c r="L174" s="19">
        <v>600</v>
      </c>
      <c r="M174" s="5">
        <f t="shared" si="5"/>
        <v>1.2770073345946225</v>
      </c>
      <c r="N174" s="20">
        <v>3.125E-2</v>
      </c>
      <c r="O174">
        <v>49.166666667092322</v>
      </c>
      <c r="P174">
        <v>394.08</v>
      </c>
      <c r="Q174">
        <v>4</v>
      </c>
      <c r="R174">
        <v>14600</v>
      </c>
      <c r="S174">
        <v>8200</v>
      </c>
      <c r="T174">
        <v>17.100000381469727</v>
      </c>
      <c r="U174">
        <v>3.6090909090909089</v>
      </c>
      <c r="V174">
        <v>1.1584116294137043</v>
      </c>
      <c r="W174">
        <v>7.3783801426342875E-4</v>
      </c>
      <c r="X174">
        <v>3.9841267533305734E-9</v>
      </c>
      <c r="Y174">
        <v>-7.5643774765712826E-4</v>
      </c>
      <c r="Z174">
        <v>5323.2955175638199</v>
      </c>
      <c r="AA174">
        <v>-3.0137438676698859E-12</v>
      </c>
      <c r="AB174">
        <v>3.6390872713337321E-15</v>
      </c>
      <c r="AC174">
        <v>3.3650765078278544E-9</v>
      </c>
      <c r="AD174">
        <v>0.38235891189606175</v>
      </c>
      <c r="AE174">
        <v>0</v>
      </c>
      <c r="AF174">
        <v>0.39332115306536747</v>
      </c>
      <c r="AG174">
        <v>0.60667884693463259</v>
      </c>
      <c r="AH174">
        <v>3692.6887979772578</v>
      </c>
      <c r="AI174">
        <v>3848.2916689277749</v>
      </c>
      <c r="AJ174">
        <v>4503.6917704027983</v>
      </c>
      <c r="AK174">
        <v>7172.1232810578476</v>
      </c>
      <c r="AL174">
        <v>263.77921907628001</v>
      </c>
      <c r="AM174">
        <v>3226.9199532871853</v>
      </c>
      <c r="AN174">
        <v>1.1718457461764636E-5</v>
      </c>
      <c r="AO174">
        <v>1.2013172717792342E-5</v>
      </c>
      <c r="AP174">
        <v>1.3003483862503884E-5</v>
      </c>
      <c r="AQ174">
        <v>1.649484814422443E-5</v>
      </c>
      <c r="AR174">
        <v>1.2657478914893964E-5</v>
      </c>
      <c r="AS174">
        <v>1.128486351881304E-5</v>
      </c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  <c r="JD174"/>
      <c r="JE174"/>
      <c r="JF174"/>
      <c r="JG174"/>
      <c r="JH174"/>
      <c r="JI174"/>
      <c r="JJ174"/>
      <c r="JK174"/>
      <c r="JL174"/>
      <c r="JM174"/>
      <c r="JN174"/>
      <c r="JO174"/>
      <c r="JP174"/>
      <c r="JQ174"/>
      <c r="JR174"/>
      <c r="JS174"/>
      <c r="JT174"/>
      <c r="JU174"/>
      <c r="JV174"/>
      <c r="JW174"/>
      <c r="JX174"/>
      <c r="JY174"/>
      <c r="JZ174"/>
      <c r="KA174"/>
      <c r="KB174"/>
      <c r="KC174"/>
      <c r="KD174"/>
      <c r="KE174"/>
      <c r="KF174"/>
      <c r="KG174"/>
      <c r="KH174"/>
      <c r="KI174"/>
      <c r="KJ174"/>
      <c r="KK174"/>
      <c r="KL174"/>
      <c r="KM174"/>
      <c r="KN174"/>
      <c r="KO174"/>
      <c r="KP174"/>
      <c r="KQ174"/>
      <c r="KR174"/>
      <c r="KS174"/>
      <c r="KT174"/>
      <c r="KU174"/>
      <c r="KV174"/>
      <c r="KW174"/>
      <c r="KX174"/>
      <c r="KY174"/>
      <c r="KZ174"/>
      <c r="LA174"/>
      <c r="LB174"/>
      <c r="LC174"/>
      <c r="LD174"/>
      <c r="LE174"/>
      <c r="LF174"/>
      <c r="LG174"/>
      <c r="LH174"/>
      <c r="LI174"/>
      <c r="LJ174"/>
      <c r="LK174"/>
      <c r="LL174"/>
      <c r="LM174"/>
      <c r="LN174"/>
      <c r="LO174"/>
      <c r="LP174"/>
      <c r="LQ174"/>
      <c r="LR174"/>
      <c r="LS174"/>
      <c r="LT174"/>
      <c r="LU174"/>
      <c r="LV174"/>
      <c r="LW174"/>
      <c r="LX174"/>
      <c r="LY174"/>
      <c r="LZ174"/>
      <c r="MA174"/>
      <c r="MB174"/>
      <c r="MC174"/>
      <c r="MD174"/>
      <c r="ME174"/>
      <c r="MF174"/>
      <c r="MG174"/>
      <c r="MH174"/>
      <c r="MI174"/>
      <c r="MJ174"/>
      <c r="MK174"/>
      <c r="ML174"/>
      <c r="MM174"/>
      <c r="MN174"/>
      <c r="MO174"/>
      <c r="MP174"/>
      <c r="MQ174"/>
      <c r="MR174"/>
      <c r="MS174"/>
      <c r="MT174"/>
      <c r="MU174"/>
      <c r="MV174"/>
      <c r="MW174"/>
      <c r="MX174"/>
      <c r="MY174"/>
      <c r="MZ174"/>
      <c r="NA174"/>
      <c r="NB174"/>
      <c r="NC174"/>
      <c r="ND174"/>
      <c r="NE174"/>
      <c r="NF174"/>
      <c r="NG174"/>
      <c r="NH174"/>
      <c r="NI174"/>
      <c r="NJ174"/>
      <c r="NK174"/>
      <c r="NL174"/>
      <c r="NM174"/>
      <c r="NN174"/>
      <c r="NO174"/>
      <c r="NP174"/>
      <c r="NQ174"/>
      <c r="NR174"/>
      <c r="NS174"/>
      <c r="NT174"/>
      <c r="NU174"/>
      <c r="NV174"/>
      <c r="NW174"/>
      <c r="NX174"/>
      <c r="NY174"/>
      <c r="NZ174"/>
      <c r="OA174"/>
      <c r="OB174"/>
      <c r="OC174"/>
      <c r="OD174"/>
      <c r="OE174"/>
      <c r="OF174"/>
      <c r="OG174"/>
      <c r="OH174"/>
      <c r="OI174"/>
      <c r="OJ174"/>
      <c r="OK174"/>
      <c r="OL174"/>
      <c r="OM174"/>
      <c r="ON174"/>
      <c r="OO174"/>
      <c r="OP174"/>
      <c r="OQ174"/>
      <c r="OR174"/>
      <c r="OS174"/>
      <c r="OT174"/>
      <c r="OU174"/>
      <c r="OV174"/>
      <c r="OW174"/>
      <c r="OX174"/>
      <c r="OY174"/>
      <c r="OZ174"/>
      <c r="PA174"/>
      <c r="PB174"/>
      <c r="PC174"/>
      <c r="PD174"/>
      <c r="PE174"/>
      <c r="PF174"/>
      <c r="PG174"/>
      <c r="PH174"/>
      <c r="PI174"/>
      <c r="PJ174"/>
      <c r="PK174"/>
      <c r="PL174"/>
      <c r="PM174"/>
      <c r="PN174"/>
      <c r="PO174"/>
      <c r="PP174"/>
      <c r="PQ174"/>
      <c r="PR174"/>
      <c r="PS174"/>
      <c r="PT174"/>
      <c r="PU174"/>
      <c r="PV174"/>
      <c r="PW174"/>
      <c r="PX174"/>
      <c r="PY174"/>
      <c r="PZ174"/>
      <c r="QA174"/>
      <c r="QB174"/>
      <c r="QC174"/>
      <c r="QD174"/>
      <c r="QE174"/>
      <c r="QF174"/>
      <c r="QG174"/>
      <c r="QH174"/>
      <c r="QI174"/>
      <c r="QJ174"/>
      <c r="QK174"/>
      <c r="QL174"/>
      <c r="QM174"/>
      <c r="QN174"/>
      <c r="QO174"/>
      <c r="QP174"/>
      <c r="QQ174"/>
      <c r="QR174"/>
      <c r="QS174"/>
      <c r="QT174"/>
      <c r="QU174"/>
      <c r="QV174"/>
      <c r="QW174"/>
      <c r="QX174"/>
      <c r="QY174"/>
      <c r="QZ174"/>
      <c r="RA174"/>
      <c r="RB174"/>
      <c r="RC174"/>
      <c r="RD174"/>
      <c r="RE174"/>
      <c r="RF174"/>
      <c r="RG174"/>
      <c r="RH174"/>
      <c r="RI174"/>
      <c r="RJ174"/>
      <c r="RK174"/>
      <c r="RL174"/>
      <c r="RM174"/>
      <c r="RN174"/>
      <c r="RO174"/>
      <c r="RP174"/>
      <c r="RQ174"/>
      <c r="RR174"/>
      <c r="RS174"/>
      <c r="RT174"/>
      <c r="RU174"/>
      <c r="RV174"/>
      <c r="RW174"/>
      <c r="RX174"/>
      <c r="RY174"/>
      <c r="RZ174"/>
      <c r="SA174"/>
      <c r="SB174"/>
      <c r="SC174"/>
      <c r="SD174"/>
      <c r="SE174"/>
      <c r="SF174"/>
      <c r="SG174"/>
      <c r="SH174"/>
      <c r="SI174"/>
      <c r="SJ174"/>
      <c r="SK174"/>
      <c r="SL174"/>
      <c r="SM174"/>
      <c r="SN174"/>
      <c r="SO174"/>
      <c r="SP174"/>
      <c r="SQ174"/>
      <c r="SR174"/>
      <c r="SS174"/>
      <c r="ST174"/>
      <c r="SU174"/>
      <c r="SV174"/>
      <c r="SW174"/>
      <c r="SX174"/>
      <c r="SY174"/>
      <c r="SZ174"/>
      <c r="TA174"/>
      <c r="TB174"/>
      <c r="TC174"/>
      <c r="TD174"/>
      <c r="TE174"/>
      <c r="TF174"/>
      <c r="TG174"/>
      <c r="TH174"/>
      <c r="TI174"/>
      <c r="TJ174"/>
      <c r="TK174"/>
      <c r="TL174"/>
      <c r="TM174"/>
      <c r="TN174"/>
      <c r="TO174"/>
      <c r="TP174"/>
      <c r="TQ174"/>
      <c r="TR174"/>
      <c r="TS174"/>
      <c r="TT174"/>
      <c r="TU174"/>
      <c r="TV174"/>
      <c r="TW174"/>
      <c r="TX174"/>
      <c r="TY174"/>
      <c r="TZ174"/>
      <c r="UA174"/>
      <c r="UB174"/>
      <c r="UC174"/>
      <c r="UD174"/>
      <c r="UE174"/>
      <c r="UF174"/>
      <c r="UG174"/>
      <c r="UH174"/>
      <c r="UI174"/>
      <c r="UJ174"/>
      <c r="UK174"/>
      <c r="UL174"/>
      <c r="UM174"/>
      <c r="UN174"/>
      <c r="UO174"/>
      <c r="UP174"/>
      <c r="UQ174"/>
      <c r="UR174"/>
      <c r="US174"/>
      <c r="UT174"/>
      <c r="UU174"/>
      <c r="UV174"/>
      <c r="UW174"/>
      <c r="UX174"/>
      <c r="UY174"/>
      <c r="UZ174"/>
      <c r="VA174"/>
      <c r="VB174"/>
      <c r="VC174"/>
      <c r="VD174"/>
      <c r="VE174"/>
      <c r="VF174"/>
      <c r="VG174"/>
      <c r="VH174"/>
      <c r="VI174"/>
      <c r="VJ174"/>
      <c r="VK174"/>
      <c r="VL174"/>
      <c r="VM174"/>
      <c r="VN174"/>
      <c r="VO174"/>
      <c r="VP174"/>
      <c r="VQ174"/>
      <c r="VR174"/>
      <c r="VS174"/>
      <c r="VT174"/>
      <c r="VU174"/>
      <c r="VV174"/>
      <c r="VW174"/>
      <c r="VX174"/>
      <c r="VY174"/>
      <c r="VZ174"/>
      <c r="WA174"/>
      <c r="WB174"/>
      <c r="WC174"/>
      <c r="WD174"/>
      <c r="WE174"/>
      <c r="WF174"/>
      <c r="WG174"/>
      <c r="WH174"/>
      <c r="WI174"/>
      <c r="WJ174"/>
      <c r="WK174"/>
      <c r="WL174"/>
      <c r="WM174"/>
      <c r="WN174"/>
      <c r="WO174"/>
      <c r="WP174"/>
      <c r="WQ174"/>
      <c r="WR174"/>
      <c r="WS174"/>
      <c r="WT174"/>
      <c r="WU174"/>
      <c r="WV174"/>
      <c r="WW174"/>
      <c r="WX174"/>
      <c r="WY174"/>
      <c r="WZ174"/>
      <c r="XA174"/>
      <c r="XB174"/>
      <c r="XC174"/>
      <c r="XD174"/>
      <c r="XE174"/>
      <c r="XF174"/>
      <c r="XG174"/>
      <c r="XH174"/>
      <c r="XI174"/>
      <c r="XJ174"/>
      <c r="XK174"/>
      <c r="XL174"/>
      <c r="XM174"/>
      <c r="XN174"/>
      <c r="XO174"/>
      <c r="XP174"/>
      <c r="XQ174"/>
      <c r="XR174"/>
      <c r="XS174"/>
      <c r="XT174"/>
      <c r="XU174"/>
      <c r="XV174"/>
      <c r="XW174"/>
      <c r="XX174"/>
      <c r="XY174"/>
      <c r="XZ174"/>
      <c r="YA174"/>
      <c r="YB174"/>
      <c r="YC174"/>
      <c r="YD174"/>
      <c r="YE174"/>
      <c r="YF174"/>
      <c r="YG174"/>
      <c r="YH174"/>
      <c r="YI174"/>
      <c r="YJ174"/>
      <c r="YK174"/>
      <c r="YL174"/>
      <c r="YM174"/>
      <c r="YN174"/>
      <c r="YO174"/>
      <c r="YP174"/>
      <c r="YQ174"/>
      <c r="YR174"/>
      <c r="YS174"/>
      <c r="YT174"/>
      <c r="YU174"/>
      <c r="YV174"/>
      <c r="YW174"/>
      <c r="YX174"/>
      <c r="YY174"/>
      <c r="YZ174"/>
      <c r="ZA174"/>
      <c r="ZB174"/>
      <c r="ZC174"/>
      <c r="ZD174"/>
      <c r="ZE174"/>
      <c r="ZF174"/>
      <c r="ZG174"/>
      <c r="ZH174"/>
      <c r="ZI174"/>
      <c r="ZJ174"/>
      <c r="ZK174"/>
      <c r="ZL174"/>
      <c r="ZM174"/>
      <c r="ZN174"/>
      <c r="ZO174"/>
      <c r="ZP174"/>
      <c r="ZQ174"/>
      <c r="ZR174"/>
      <c r="ZS174"/>
      <c r="ZT174"/>
      <c r="ZU174"/>
      <c r="ZV174"/>
      <c r="ZW174"/>
      <c r="ZX174"/>
      <c r="ZY174"/>
      <c r="ZZ174"/>
      <c r="AAA174"/>
      <c r="AAB174"/>
      <c r="AAC174"/>
      <c r="AAD174"/>
      <c r="AAE174"/>
      <c r="AAF174"/>
      <c r="AAG174"/>
      <c r="AAH174"/>
      <c r="AAI174"/>
      <c r="AAJ174"/>
      <c r="AAK174"/>
      <c r="AAL174"/>
      <c r="AAM174"/>
      <c r="AAN174"/>
      <c r="AAO174"/>
      <c r="AAP174"/>
      <c r="AAQ174"/>
      <c r="AAR174"/>
      <c r="AAS174"/>
      <c r="AAT174"/>
      <c r="AAU174"/>
      <c r="AAV174"/>
      <c r="AAW174"/>
      <c r="AAX174"/>
      <c r="AAY174"/>
      <c r="AAZ174"/>
      <c r="ABA174"/>
      <c r="ABB174"/>
      <c r="ABC174"/>
      <c r="ABD174"/>
      <c r="ABE174"/>
      <c r="ABF174"/>
      <c r="ABG174"/>
      <c r="ABH174"/>
      <c r="ABI174"/>
      <c r="ABJ174"/>
      <c r="ABK174"/>
      <c r="ABL174"/>
      <c r="ABM174"/>
      <c r="ABN174"/>
      <c r="ABO174"/>
      <c r="ABP174"/>
      <c r="ABQ174"/>
      <c r="ABR174"/>
      <c r="ABS174"/>
      <c r="ABT174"/>
      <c r="ABU174"/>
      <c r="ABV174"/>
      <c r="ABW174"/>
      <c r="ABX174"/>
      <c r="ABY174"/>
      <c r="ABZ174"/>
      <c r="ACA174"/>
      <c r="ACB174"/>
      <c r="ACC174"/>
      <c r="ACD174"/>
      <c r="ACE174"/>
      <c r="ACF174"/>
      <c r="ACG174"/>
      <c r="ACH174"/>
      <c r="ACI174"/>
      <c r="ACJ174"/>
      <c r="ACK174"/>
      <c r="ACL174"/>
      <c r="ACM174"/>
      <c r="ACN174"/>
      <c r="ACO174"/>
      <c r="ACP174"/>
      <c r="ACQ174"/>
      <c r="ACR174"/>
      <c r="ACS174"/>
      <c r="ACT174"/>
      <c r="ACU174"/>
      <c r="ACV174"/>
      <c r="ACW174"/>
      <c r="ACX174"/>
      <c r="ACY174"/>
      <c r="ACZ174"/>
      <c r="ADA174"/>
      <c r="ADB174"/>
      <c r="ADC174"/>
      <c r="ADD174"/>
      <c r="ADE174"/>
      <c r="ADF174"/>
      <c r="ADG174"/>
      <c r="ADH174"/>
      <c r="ADI174"/>
      <c r="ADJ174"/>
      <c r="ADK174"/>
      <c r="ADL174"/>
      <c r="ADM174"/>
      <c r="ADN174"/>
      <c r="ADO174"/>
      <c r="ADP174"/>
      <c r="ADQ174"/>
      <c r="ADR174"/>
      <c r="ADS174"/>
      <c r="ADT174"/>
      <c r="ADU174"/>
      <c r="ADV174"/>
      <c r="ADW174"/>
      <c r="ADX174"/>
      <c r="ADY174"/>
      <c r="ADZ174"/>
      <c r="AEA174"/>
      <c r="AEB174"/>
      <c r="AEC174"/>
      <c r="AED174"/>
      <c r="AEE174"/>
      <c r="AEF174"/>
      <c r="AEG174"/>
      <c r="AEH174"/>
      <c r="AEI174"/>
      <c r="AEJ174"/>
      <c r="AEK174"/>
      <c r="AEL174"/>
      <c r="AEM174"/>
      <c r="AEN174"/>
      <c r="AEO174"/>
      <c r="AEP174"/>
      <c r="AEQ174"/>
      <c r="AER174"/>
      <c r="AES174"/>
      <c r="AET174"/>
      <c r="AEU174"/>
      <c r="AEV174"/>
      <c r="AEW174"/>
      <c r="AEX174"/>
      <c r="AEY174"/>
      <c r="AEZ174"/>
      <c r="AFA174"/>
      <c r="AFB174"/>
      <c r="AFC174"/>
      <c r="AFD174"/>
      <c r="AFE174"/>
      <c r="AFF174"/>
      <c r="AFG174"/>
      <c r="AFH174"/>
      <c r="AFI174"/>
      <c r="AFJ174"/>
      <c r="AFK174"/>
      <c r="AFL174"/>
      <c r="AFM174"/>
      <c r="AFN174"/>
      <c r="AFO174"/>
      <c r="AFP174"/>
      <c r="AFQ174"/>
      <c r="AFR174"/>
      <c r="AFS174"/>
      <c r="AFT174"/>
      <c r="AFU174"/>
      <c r="AFV174"/>
      <c r="AFW174"/>
      <c r="AFX174"/>
      <c r="AFY174"/>
      <c r="AFZ174"/>
      <c r="AGA174"/>
      <c r="AGB174"/>
      <c r="AGC174"/>
      <c r="AGD174"/>
      <c r="AGE174"/>
      <c r="AGF174"/>
      <c r="AGG174"/>
      <c r="AGH174"/>
      <c r="AGI174"/>
      <c r="AGJ174"/>
      <c r="AGK174"/>
      <c r="AGL174"/>
      <c r="AGM174"/>
      <c r="AGN174"/>
      <c r="AGO174"/>
      <c r="AGP174"/>
      <c r="AGQ174"/>
      <c r="AGR174"/>
      <c r="AGS174"/>
      <c r="AGT174"/>
      <c r="AGU174"/>
      <c r="AGV174"/>
      <c r="AGW174"/>
      <c r="AGX174"/>
      <c r="AGY174"/>
      <c r="AGZ174"/>
      <c r="AHA174"/>
      <c r="AHB174"/>
      <c r="AHC174"/>
      <c r="AHD174"/>
      <c r="AHE174"/>
      <c r="AHF174"/>
      <c r="AHG174"/>
      <c r="AHH174"/>
      <c r="AHI174"/>
      <c r="AHJ174"/>
      <c r="AHK174"/>
      <c r="AHL174"/>
      <c r="AHM174"/>
      <c r="AHN174"/>
      <c r="AHO174"/>
      <c r="AHP174"/>
      <c r="AHQ174"/>
      <c r="AHR174"/>
      <c r="AHS174"/>
      <c r="AHT174"/>
      <c r="AHU174"/>
      <c r="AHV174"/>
      <c r="AHW174"/>
      <c r="AHX174"/>
      <c r="AHY174"/>
      <c r="AHZ174"/>
      <c r="AIA174"/>
      <c r="AIB174"/>
      <c r="AIC174"/>
      <c r="AID174"/>
      <c r="AIE174"/>
      <c r="AIF174"/>
      <c r="AIG174"/>
      <c r="AIH174"/>
      <c r="AII174"/>
      <c r="AIJ174"/>
      <c r="AIK174"/>
      <c r="AIL174"/>
      <c r="AIM174"/>
      <c r="AIN174"/>
      <c r="AIO174"/>
      <c r="AIP174"/>
      <c r="AIQ174"/>
      <c r="AIR174"/>
      <c r="AIS174"/>
      <c r="AIT174"/>
      <c r="AIU174"/>
      <c r="AIV174"/>
      <c r="AIW174"/>
      <c r="AIX174"/>
      <c r="AIY174"/>
      <c r="AIZ174"/>
      <c r="AJA174"/>
      <c r="AJB174"/>
      <c r="AJC174"/>
      <c r="AJD174"/>
      <c r="AJE174"/>
      <c r="AJF174"/>
      <c r="AJG174"/>
      <c r="AJH174"/>
      <c r="AJI174"/>
      <c r="AJJ174"/>
      <c r="AJK174"/>
      <c r="AJL174"/>
      <c r="AJM174"/>
      <c r="AJN174"/>
      <c r="AJO174"/>
      <c r="AJP174"/>
      <c r="AJQ174"/>
      <c r="AJR174"/>
      <c r="AJS174"/>
      <c r="AJT174"/>
      <c r="AJU174"/>
      <c r="AJV174"/>
      <c r="AJW174"/>
      <c r="AJX174"/>
      <c r="AJY174"/>
      <c r="AJZ174"/>
      <c r="AKA174"/>
      <c r="AKB174"/>
      <c r="AKC174"/>
      <c r="AKD174"/>
      <c r="AKE174"/>
      <c r="AKF174"/>
      <c r="AKG174"/>
      <c r="AKH174"/>
      <c r="AKI174"/>
      <c r="AKJ174"/>
      <c r="AKK174"/>
      <c r="AKL174"/>
      <c r="AKM174"/>
      <c r="AKN174"/>
      <c r="AKO174"/>
      <c r="AKP174"/>
      <c r="AKQ174"/>
      <c r="AKR174"/>
      <c r="AKS174"/>
      <c r="AKT174"/>
      <c r="AKU174"/>
      <c r="AKV174"/>
      <c r="AKW174"/>
      <c r="AKX174"/>
      <c r="AKY174"/>
      <c r="AKZ174"/>
      <c r="ALA174"/>
      <c r="ALB174"/>
      <c r="ALC174"/>
      <c r="ALD174"/>
      <c r="ALE174"/>
      <c r="ALF174"/>
      <c r="ALG174"/>
      <c r="ALH174"/>
      <c r="ALI174"/>
      <c r="ALJ174"/>
      <c r="ALK174"/>
      <c r="ALL174"/>
      <c r="ALM174"/>
      <c r="ALN174"/>
      <c r="ALO174"/>
      <c r="ALP174"/>
      <c r="ALQ174"/>
      <c r="ALR174"/>
      <c r="ALS174"/>
      <c r="ALT174"/>
      <c r="ALU174"/>
      <c r="ALV174"/>
      <c r="ALW174"/>
      <c r="ALX174"/>
      <c r="ALY174"/>
      <c r="ALZ174"/>
      <c r="AMA174"/>
      <c r="AMB174"/>
      <c r="AMC174"/>
      <c r="AMD174"/>
      <c r="AME174"/>
      <c r="AMF174"/>
      <c r="AMG174"/>
      <c r="AMH174"/>
      <c r="AMI174"/>
      <c r="AMJ174"/>
      <c r="AMK174"/>
      <c r="AML174"/>
      <c r="AMM174"/>
      <c r="AMN174"/>
      <c r="AMO174"/>
      <c r="AMP174"/>
      <c r="AMQ174"/>
      <c r="AMR174"/>
      <c r="AMS174"/>
      <c r="AMT174"/>
      <c r="AMU174"/>
      <c r="AMV174"/>
      <c r="AMW174"/>
      <c r="AMX174"/>
      <c r="AMY174"/>
      <c r="AMZ174"/>
      <c r="ANA174"/>
      <c r="ANB174"/>
      <c r="ANC174"/>
      <c r="AND174"/>
      <c r="ANE174"/>
      <c r="ANF174"/>
      <c r="ANG174"/>
      <c r="ANH174"/>
      <c r="ANI174"/>
      <c r="ANJ174"/>
      <c r="ANK174"/>
      <c r="ANL174"/>
      <c r="ANM174"/>
      <c r="ANN174"/>
      <c r="ANO174"/>
      <c r="ANP174"/>
      <c r="ANQ174"/>
      <c r="ANR174"/>
      <c r="ANS174"/>
      <c r="ANT174"/>
      <c r="ANU174"/>
      <c r="ANV174"/>
      <c r="ANW174"/>
      <c r="ANX174"/>
      <c r="ANY174"/>
      <c r="ANZ174"/>
      <c r="AOA174"/>
      <c r="AOB174"/>
      <c r="AOC174"/>
      <c r="AOD174"/>
      <c r="AOE174"/>
      <c r="AOF174"/>
      <c r="AOG174"/>
      <c r="AOH174"/>
      <c r="AOI174"/>
      <c r="AOJ174"/>
      <c r="AOK174"/>
      <c r="AOL174"/>
      <c r="AOM174"/>
      <c r="AON174"/>
      <c r="AOO174"/>
      <c r="AOP174"/>
      <c r="AOQ174"/>
      <c r="AOR174"/>
      <c r="AOS174"/>
      <c r="AOT174"/>
      <c r="AOU174"/>
      <c r="AOV174"/>
      <c r="AOW174"/>
      <c r="AOX174"/>
      <c r="AOY174"/>
      <c r="AOZ174"/>
      <c r="APA174"/>
      <c r="APB174"/>
      <c r="APC174"/>
      <c r="APD174"/>
      <c r="APE174"/>
      <c r="APF174"/>
      <c r="APG174"/>
      <c r="APH174"/>
      <c r="API174"/>
      <c r="APJ174"/>
      <c r="APK174"/>
      <c r="APL174"/>
      <c r="APM174"/>
      <c r="APN174"/>
      <c r="APO174"/>
      <c r="APP174"/>
      <c r="APQ174"/>
      <c r="APR174"/>
      <c r="APS174"/>
      <c r="APT174"/>
      <c r="APU174"/>
      <c r="APV174"/>
      <c r="APW174"/>
      <c r="APX174"/>
      <c r="APY174"/>
      <c r="APZ174"/>
      <c r="AQA174"/>
      <c r="AQB174"/>
      <c r="AQC174"/>
      <c r="AQD174"/>
      <c r="AQE174"/>
      <c r="AQF174"/>
      <c r="AQG174"/>
      <c r="AQH174"/>
      <c r="AQI174"/>
      <c r="AQJ174"/>
      <c r="AQK174"/>
      <c r="AQL174"/>
      <c r="AQM174"/>
      <c r="AQN174"/>
      <c r="AQO174"/>
      <c r="AQP174"/>
      <c r="AQQ174"/>
      <c r="AQR174"/>
      <c r="AQS174"/>
      <c r="AQT174"/>
      <c r="AQU174"/>
      <c r="AQV174"/>
      <c r="AQW174"/>
      <c r="AQX174"/>
      <c r="AQY174"/>
      <c r="AQZ174"/>
      <c r="ARA174"/>
      <c r="ARB174"/>
      <c r="ARC174"/>
      <c r="ARD174"/>
      <c r="ARE174"/>
      <c r="ARF174"/>
      <c r="ARG174"/>
      <c r="ARH174"/>
      <c r="ARI174"/>
      <c r="ARJ174"/>
      <c r="ARK174"/>
      <c r="ARL174"/>
      <c r="ARM174"/>
      <c r="ARN174"/>
      <c r="ARO174"/>
      <c r="ARP174"/>
      <c r="ARQ174"/>
      <c r="ARR174"/>
      <c r="ARS174"/>
      <c r="ART174"/>
      <c r="ARU174"/>
      <c r="ARV174"/>
      <c r="ARW174"/>
      <c r="ARX174"/>
      <c r="ARY174"/>
      <c r="ARZ174"/>
      <c r="ASA174"/>
      <c r="ASB174"/>
      <c r="ASC174"/>
      <c r="ASD174"/>
      <c r="ASE174"/>
      <c r="ASF174"/>
      <c r="ASG174"/>
      <c r="ASH174"/>
      <c r="ASI174"/>
      <c r="ASJ174"/>
      <c r="ASK174"/>
      <c r="ASL174"/>
      <c r="ASM174"/>
      <c r="ASN174"/>
      <c r="ASO174"/>
      <c r="ASP174"/>
      <c r="ASQ174"/>
      <c r="ASR174"/>
      <c r="ASS174"/>
      <c r="AST174"/>
      <c r="ASU174"/>
      <c r="ASV174"/>
      <c r="ASW174"/>
      <c r="ASX174"/>
      <c r="ASY174"/>
      <c r="ASZ174"/>
      <c r="ATA174"/>
      <c r="ATB174"/>
      <c r="ATC174"/>
      <c r="ATD174"/>
      <c r="ATE174"/>
      <c r="ATF174"/>
      <c r="ATG174"/>
      <c r="ATH174"/>
      <c r="ATI174"/>
      <c r="ATJ174"/>
      <c r="ATK174"/>
      <c r="ATL174"/>
      <c r="ATM174"/>
      <c r="ATN174"/>
      <c r="ATO174"/>
      <c r="ATP174"/>
      <c r="ATQ174"/>
      <c r="ATR174"/>
      <c r="ATS174"/>
      <c r="ATT174"/>
      <c r="ATU174"/>
      <c r="ATV174"/>
      <c r="ATW174"/>
      <c r="ATX174"/>
      <c r="ATY174"/>
      <c r="ATZ174"/>
      <c r="AUA174"/>
      <c r="AUB174"/>
      <c r="AUC174"/>
      <c r="AUD174"/>
      <c r="AUE174"/>
      <c r="AUF174"/>
      <c r="AUG174"/>
      <c r="AUH174"/>
      <c r="AUI174"/>
      <c r="AUJ174"/>
      <c r="AUK174"/>
      <c r="AUL174"/>
      <c r="AUM174"/>
      <c r="AUN174"/>
      <c r="AUO174"/>
      <c r="AUP174"/>
      <c r="AUQ174"/>
      <c r="AUR174"/>
      <c r="AUS174"/>
      <c r="AUT174"/>
      <c r="AUU174"/>
      <c r="AUV174"/>
      <c r="AUW174"/>
      <c r="AUX174"/>
      <c r="AUY174"/>
      <c r="AUZ174"/>
      <c r="AVA174"/>
      <c r="AVB174"/>
      <c r="AVC174"/>
      <c r="AVD174"/>
      <c r="AVE174"/>
      <c r="AVF174"/>
      <c r="AVG174"/>
      <c r="AVH174"/>
      <c r="AVI174"/>
      <c r="AVJ174"/>
      <c r="AVK174"/>
      <c r="AVL174"/>
      <c r="AVM174"/>
      <c r="AVN174"/>
      <c r="AVO174"/>
      <c r="AVP174"/>
      <c r="AVQ174"/>
      <c r="AVR174"/>
      <c r="AVS174"/>
      <c r="AVT174"/>
      <c r="AVU174"/>
      <c r="AVV174"/>
      <c r="AVW174"/>
      <c r="AVX174"/>
      <c r="AVY174"/>
      <c r="AVZ174"/>
      <c r="AWA174"/>
      <c r="AWB174"/>
      <c r="AWC174"/>
      <c r="AWD174"/>
      <c r="AWE174"/>
      <c r="AWF174"/>
      <c r="AWG174"/>
      <c r="AWH174"/>
      <c r="AWI174"/>
      <c r="AWJ174"/>
      <c r="AWK174"/>
      <c r="AWL174"/>
      <c r="AWM174"/>
      <c r="AWN174"/>
      <c r="AWO174"/>
      <c r="AWP174"/>
      <c r="AWQ174"/>
      <c r="AWR174"/>
      <c r="AWS174"/>
      <c r="AWT174"/>
      <c r="AWU174"/>
      <c r="AWV174"/>
      <c r="AWW174"/>
      <c r="AWX174"/>
      <c r="AWY174"/>
      <c r="AWZ174"/>
      <c r="AXA174"/>
      <c r="AXB174"/>
      <c r="AXC174"/>
      <c r="AXD174"/>
      <c r="AXE174"/>
      <c r="AXF174"/>
      <c r="AXG174"/>
      <c r="AXH174"/>
      <c r="AXI174"/>
      <c r="AXJ174"/>
      <c r="AXK174"/>
      <c r="AXL174"/>
      <c r="AXM174"/>
      <c r="AXN174"/>
      <c r="AXO174"/>
      <c r="AXP174"/>
      <c r="AXQ174"/>
      <c r="AXR174"/>
      <c r="AXS174"/>
      <c r="AXT174"/>
      <c r="AXU174"/>
      <c r="AXV174"/>
      <c r="AXW174"/>
      <c r="AXX174"/>
      <c r="AXY174"/>
      <c r="AXZ174"/>
      <c r="AYA174"/>
      <c r="AYB174"/>
      <c r="AYC174"/>
      <c r="AYD174"/>
      <c r="AYE174"/>
      <c r="AYF174"/>
      <c r="AYG174"/>
      <c r="AYH174"/>
      <c r="AYI174"/>
      <c r="AYJ174"/>
      <c r="AYK174"/>
      <c r="AYL174"/>
      <c r="AYM174"/>
      <c r="AYN174"/>
      <c r="AYO174"/>
      <c r="AYP174"/>
      <c r="AYQ174"/>
      <c r="AYR174"/>
      <c r="AYS174"/>
      <c r="AYT174"/>
      <c r="AYU174"/>
      <c r="AYV174"/>
      <c r="AYW174"/>
      <c r="AYX174"/>
      <c r="AYY174"/>
      <c r="AYZ174"/>
      <c r="AZA174"/>
      <c r="AZB174"/>
      <c r="AZC174"/>
      <c r="AZD174"/>
      <c r="AZE174"/>
      <c r="AZF174"/>
      <c r="AZG174"/>
      <c r="AZH174"/>
      <c r="AZI174"/>
      <c r="AZJ174"/>
      <c r="AZK174"/>
      <c r="AZL174"/>
      <c r="AZM174"/>
      <c r="AZN174"/>
      <c r="AZO174"/>
      <c r="AZP174"/>
      <c r="AZQ174"/>
      <c r="AZR174"/>
      <c r="AZS174"/>
      <c r="AZT174"/>
      <c r="AZU174"/>
      <c r="AZV174"/>
      <c r="AZW174"/>
      <c r="AZX174"/>
      <c r="AZY174"/>
      <c r="AZZ174"/>
      <c r="BAA174"/>
      <c r="BAB174"/>
      <c r="BAC174"/>
      <c r="BAD174"/>
      <c r="BAE174"/>
      <c r="BAF174"/>
      <c r="BAG174"/>
      <c r="BAH174"/>
      <c r="BAI174"/>
      <c r="BAJ174"/>
      <c r="BAK174"/>
      <c r="BAL174"/>
      <c r="BAM174"/>
      <c r="BAN174"/>
      <c r="BAO174"/>
      <c r="BAP174"/>
      <c r="BAQ174"/>
      <c r="BAR174"/>
      <c r="BAS174"/>
      <c r="BAT174"/>
      <c r="BAU174"/>
      <c r="BAV174"/>
      <c r="BAW174"/>
      <c r="BAX174"/>
      <c r="BAY174"/>
      <c r="BAZ174"/>
      <c r="BBA174"/>
      <c r="BBB174"/>
      <c r="BBC174"/>
      <c r="BBD174"/>
      <c r="BBE174"/>
      <c r="BBF174"/>
      <c r="BBG174"/>
      <c r="BBH174"/>
      <c r="BBI174"/>
      <c r="BBJ174"/>
      <c r="BBK174"/>
      <c r="BBL174"/>
      <c r="BBM174"/>
      <c r="BBN174"/>
      <c r="BBO174"/>
      <c r="BBP174"/>
      <c r="BBQ174"/>
      <c r="BBR174"/>
      <c r="BBS174"/>
      <c r="BBT174"/>
      <c r="BBU174"/>
      <c r="BBV174"/>
      <c r="BBW174"/>
      <c r="BBX174"/>
      <c r="BBY174"/>
      <c r="BBZ174"/>
      <c r="BCA174"/>
      <c r="BCB174"/>
      <c r="BCC174"/>
      <c r="BCD174"/>
      <c r="BCE174"/>
      <c r="BCF174"/>
      <c r="BCG174"/>
      <c r="BCH174"/>
      <c r="BCI174"/>
      <c r="BCJ174"/>
      <c r="BCK174"/>
      <c r="BCL174"/>
      <c r="BCM174"/>
      <c r="BCN174"/>
      <c r="BCO174"/>
      <c r="BCP174"/>
      <c r="BCQ174"/>
      <c r="BCR174"/>
      <c r="BCS174"/>
      <c r="BCT174"/>
      <c r="BCU174"/>
      <c r="BCV174"/>
      <c r="BCW174"/>
      <c r="BCX174"/>
      <c r="BCY174"/>
      <c r="BCZ174"/>
      <c r="BDA174"/>
      <c r="BDB174"/>
      <c r="BDC174"/>
      <c r="BDD174"/>
      <c r="BDE174"/>
      <c r="BDF174"/>
      <c r="BDG174"/>
      <c r="BDH174"/>
      <c r="BDI174"/>
      <c r="BDJ174"/>
      <c r="BDK174"/>
      <c r="BDL174"/>
      <c r="BDM174"/>
      <c r="BDN174"/>
      <c r="BDO174"/>
      <c r="BDP174"/>
      <c r="BDQ174"/>
      <c r="BDR174"/>
      <c r="BDS174"/>
      <c r="BDT174"/>
      <c r="BDU174"/>
    </row>
    <row r="175" spans="1:1477" x14ac:dyDescent="0.25">
      <c r="A175">
        <v>174</v>
      </c>
      <c r="B175" s="2" t="s">
        <v>143</v>
      </c>
      <c r="C175">
        <v>1</v>
      </c>
      <c r="D175" s="11">
        <v>6768.1388733514978</v>
      </c>
      <c r="E175">
        <v>1.8540234760010841</v>
      </c>
      <c r="F175">
        <v>2.1465001336187144</v>
      </c>
      <c r="G175" s="11">
        <f t="shared" si="6"/>
        <v>0.29609664810641084</v>
      </c>
      <c r="H175">
        <f t="shared" si="7"/>
        <v>0.30076319065314849</v>
      </c>
      <c r="I175" s="17">
        <f t="shared" si="8"/>
        <v>0.40314016124044066</v>
      </c>
      <c r="J175">
        <v>0.5</v>
      </c>
      <c r="K175" s="6">
        <v>5.0000000000000001E-4</v>
      </c>
      <c r="L175" s="9">
        <v>600</v>
      </c>
      <c r="M175" s="2">
        <f t="shared" si="5"/>
        <v>1.2770073345946222</v>
      </c>
      <c r="N175" s="10">
        <v>0.5</v>
      </c>
      <c r="O175">
        <v>49.166666667092322</v>
      </c>
      <c r="P175">
        <v>272</v>
      </c>
      <c r="Q175">
        <v>2</v>
      </c>
      <c r="R175">
        <v>15000</v>
      </c>
      <c r="S175">
        <v>12800</v>
      </c>
      <c r="T175">
        <v>20.5</v>
      </c>
      <c r="U175">
        <v>2.75</v>
      </c>
      <c r="V175">
        <v>1.1268188297561157</v>
      </c>
      <c r="W175">
        <v>2.1024305267697864E-3</v>
      </c>
      <c r="X175">
        <v>1.1352559161762581E-8</v>
      </c>
      <c r="Y175">
        <v>-4.3018943719676911E-4</v>
      </c>
      <c r="Z175">
        <v>4556.1466690552061</v>
      </c>
      <c r="AA175">
        <v>-4.8837510365416695E-12</v>
      </c>
      <c r="AB175">
        <v>1.5022657304189583E-14</v>
      </c>
      <c r="AC175">
        <v>3.6464097121261443E-9</v>
      </c>
      <c r="AD175">
        <v>0.66470588235294115</v>
      </c>
      <c r="AE175">
        <v>2.9411764705882356E-4</v>
      </c>
      <c r="AF175">
        <v>0.67794117647058827</v>
      </c>
      <c r="AG175">
        <v>0.32176470588235295</v>
      </c>
      <c r="AH175">
        <v>9566.4050746860612</v>
      </c>
      <c r="AI175">
        <v>8219.7150092638203</v>
      </c>
      <c r="AJ175">
        <v>9279.1255695848904</v>
      </c>
      <c r="AK175">
        <v>4021.5420107083678</v>
      </c>
      <c r="AL175">
        <v>7632.7243454056988</v>
      </c>
      <c r="AM175">
        <v>8294.8021696827582</v>
      </c>
      <c r="AN175">
        <v>3.8401376024667208E-5</v>
      </c>
      <c r="AO175">
        <v>6.7789877364136296E-5</v>
      </c>
      <c r="AP175">
        <v>1.0600594345461437E-4</v>
      </c>
      <c r="AQ175">
        <v>4.917219089316868E-5</v>
      </c>
      <c r="AR175">
        <v>9.6912973907753932E-5</v>
      </c>
      <c r="AS175">
        <v>7.3297195116316482E-5</v>
      </c>
    </row>
    <row r="176" spans="1:1477" x14ac:dyDescent="0.25">
      <c r="A176">
        <v>175</v>
      </c>
      <c r="B176" s="2" t="s">
        <v>144</v>
      </c>
      <c r="C176">
        <v>1</v>
      </c>
      <c r="D176" s="11">
        <v>6768.1388733514978</v>
      </c>
      <c r="E176">
        <v>1.8540234760010841</v>
      </c>
      <c r="F176">
        <v>2.1465001336187144</v>
      </c>
      <c r="G176" s="11">
        <f t="shared" si="6"/>
        <v>4.0366924834791852E-2</v>
      </c>
      <c r="H176">
        <f t="shared" si="7"/>
        <v>0.41003115664465889</v>
      </c>
      <c r="I176" s="17">
        <f t="shared" si="8"/>
        <v>0.5496019185205494</v>
      </c>
      <c r="J176">
        <v>0.5</v>
      </c>
      <c r="K176" s="8">
        <v>5.0000000000000002E-5</v>
      </c>
      <c r="L176" s="2">
        <v>600</v>
      </c>
      <c r="M176" s="2">
        <f t="shared" si="5"/>
        <v>1.2770073345946222</v>
      </c>
      <c r="N176" s="17">
        <v>0.125</v>
      </c>
      <c r="O176">
        <v>49.166666667092322</v>
      </c>
      <c r="P176">
        <v>78.759999999999991</v>
      </c>
      <c r="Q176">
        <v>1</v>
      </c>
      <c r="R176">
        <v>6800</v>
      </c>
      <c r="S176">
        <v>6800</v>
      </c>
      <c r="T176">
        <v>5.9699997901916504</v>
      </c>
      <c r="U176">
        <v>0.90476190476190477</v>
      </c>
      <c r="V176">
        <v>1.1810287107002828</v>
      </c>
      <c r="W176">
        <v>4.7695882588526372E-3</v>
      </c>
      <c r="X176">
        <v>2.5754493285952204E-8</v>
      </c>
      <c r="Y176">
        <v>-1.2577718318856305E-4</v>
      </c>
      <c r="Z176">
        <v>113.22463182462215</v>
      </c>
      <c r="AA176">
        <v>-3.2393276199558275E-12</v>
      </c>
      <c r="AB176">
        <v>1.1957285821595164E-13</v>
      </c>
      <c r="AC176">
        <v>3.674439067823793E-11</v>
      </c>
      <c r="AD176">
        <v>0.99746063991874068</v>
      </c>
      <c r="AE176">
        <v>0</v>
      </c>
      <c r="AF176">
        <v>0.99847638395124438</v>
      </c>
      <c r="AG176">
        <v>1.5236160487557136E-3</v>
      </c>
      <c r="AH176">
        <v>3238.3491760610468</v>
      </c>
      <c r="AI176">
        <v>10433.110499885846</v>
      </c>
      <c r="AJ176">
        <v>2880.8753901390987</v>
      </c>
      <c r="AK176">
        <v>1798.8674171614498</v>
      </c>
      <c r="AL176">
        <v>2327.7261432363953</v>
      </c>
      <c r="AM176">
        <v>2619.3224368135238</v>
      </c>
      <c r="AN176">
        <v>3.589763321755324E-5</v>
      </c>
      <c r="AO176">
        <v>7.7163333229649731E-5</v>
      </c>
      <c r="AP176">
        <v>5.1927769569439891E-5</v>
      </c>
      <c r="AQ176">
        <v>4.7057600998061532E-5</v>
      </c>
      <c r="AR176">
        <v>5.1698526998217646E-5</v>
      </c>
      <c r="AS176">
        <v>4.4481646618149815E-5</v>
      </c>
    </row>
    <row r="177" spans="1:1477" x14ac:dyDescent="0.25">
      <c r="A177">
        <v>176</v>
      </c>
      <c r="B177" s="2" t="s">
        <v>145</v>
      </c>
      <c r="C177">
        <v>1</v>
      </c>
      <c r="D177" s="11">
        <v>6768.1388733514978</v>
      </c>
      <c r="E177">
        <v>1.8540234760010841</v>
      </c>
      <c r="F177">
        <v>2.1465001336187144</v>
      </c>
      <c r="G177" s="11">
        <f t="shared" si="6"/>
        <v>0.29609664810641084</v>
      </c>
      <c r="H177">
        <f t="shared" si="7"/>
        <v>0.30076319065314849</v>
      </c>
      <c r="I177" s="17">
        <f t="shared" si="8"/>
        <v>0.40314016124044066</v>
      </c>
      <c r="J177" s="4">
        <v>5</v>
      </c>
      <c r="K177" s="6">
        <v>5.0000000000000001E-4</v>
      </c>
      <c r="L177" s="9">
        <v>600</v>
      </c>
      <c r="M177" s="2">
        <f t="shared" si="5"/>
        <v>12.770073345946223</v>
      </c>
      <c r="N177" s="17">
        <v>0.125</v>
      </c>
      <c r="O177">
        <v>49.166666667092322</v>
      </c>
      <c r="P177">
        <v>828.19999999999993</v>
      </c>
      <c r="Q177">
        <v>2</v>
      </c>
      <c r="R177">
        <v>19600</v>
      </c>
      <c r="S177">
        <v>9800</v>
      </c>
      <c r="T177">
        <v>31.100000381469727</v>
      </c>
      <c r="U177">
        <v>1.5753968253968254</v>
      </c>
      <c r="V177">
        <v>1.0950351574551462</v>
      </c>
      <c r="W177">
        <v>3.3143036421330114E-4</v>
      </c>
      <c r="X177">
        <v>1.7896347916526595E-9</v>
      </c>
      <c r="Y177">
        <v>-8.6513925925138979E-4</v>
      </c>
      <c r="Z177">
        <v>5113.6350889392197</v>
      </c>
      <c r="AA177">
        <v>-1.5482833179808972E-12</v>
      </c>
      <c r="AB177">
        <v>4.9455812963054117E-14</v>
      </c>
      <c r="AC177">
        <v>2.9569495327191908E-9</v>
      </c>
      <c r="AD177">
        <v>3.3373581260565083E-2</v>
      </c>
      <c r="AE177">
        <v>0</v>
      </c>
      <c r="AF177">
        <v>0.10499879256218304</v>
      </c>
      <c r="AG177">
        <v>0.89500120743781708</v>
      </c>
      <c r="AH177">
        <v>2.2236665543010763</v>
      </c>
      <c r="AI177">
        <v>1159.4649790725559</v>
      </c>
      <c r="AJ177">
        <v>1046.0794464811831</v>
      </c>
      <c r="AK177">
        <v>1183.9556546588406</v>
      </c>
      <c r="AL177">
        <v>1007.7138215584188</v>
      </c>
      <c r="AM177">
        <v>1038.8993593263574</v>
      </c>
      <c r="AN177">
        <v>1.6693052931162118E-7</v>
      </c>
      <c r="AO177">
        <v>5.2823295912669654E-7</v>
      </c>
      <c r="AP177">
        <v>5.005539908607177E-7</v>
      </c>
      <c r="AQ177">
        <v>5.7081958230572986E-7</v>
      </c>
      <c r="AR177">
        <v>5.3572853875864356E-7</v>
      </c>
      <c r="AS177">
        <v>4.9259182469690699E-7</v>
      </c>
    </row>
    <row r="178" spans="1:1477" x14ac:dyDescent="0.25">
      <c r="A178">
        <v>177</v>
      </c>
      <c r="B178" s="2" t="s">
        <v>146</v>
      </c>
      <c r="C178">
        <v>1</v>
      </c>
      <c r="D178" s="11">
        <v>6768.1388733514978</v>
      </c>
      <c r="E178">
        <v>1.8540234760010841</v>
      </c>
      <c r="F178">
        <v>2.1465001336187144</v>
      </c>
      <c r="G178" s="11">
        <f t="shared" si="6"/>
        <v>4.0366924834791852E-2</v>
      </c>
      <c r="H178">
        <f t="shared" si="7"/>
        <v>0.41003115664465889</v>
      </c>
      <c r="I178" s="17">
        <f t="shared" si="8"/>
        <v>0.5496019185205494</v>
      </c>
      <c r="J178" s="4">
        <v>5</v>
      </c>
      <c r="K178" s="8">
        <v>5.0000000000000002E-5</v>
      </c>
      <c r="L178" s="2">
        <v>600</v>
      </c>
      <c r="M178" s="2">
        <f t="shared" si="5"/>
        <v>12.770073345946223</v>
      </c>
      <c r="N178" s="17">
        <v>0.125</v>
      </c>
      <c r="O178">
        <v>49.166666667092322</v>
      </c>
      <c r="P178">
        <v>893.36</v>
      </c>
      <c r="Q178">
        <v>4</v>
      </c>
      <c r="R178">
        <v>41200</v>
      </c>
      <c r="S178">
        <v>26600</v>
      </c>
      <c r="T178">
        <v>7.25</v>
      </c>
      <c r="U178">
        <v>1.7260869565217392</v>
      </c>
      <c r="V178">
        <v>1.1185076712358475</v>
      </c>
      <c r="W178">
        <v>4.9489457393437687E-4</v>
      </c>
      <c r="X178">
        <v>2.6722975422446788E-9</v>
      </c>
      <c r="Y178">
        <v>-3.3596566216457535E-3</v>
      </c>
      <c r="Z178">
        <v>3345.0460144281387</v>
      </c>
      <c r="AA178">
        <v>-8.9780021328100086E-12</v>
      </c>
      <c r="AB178">
        <v>1.7995183726183449E-13</v>
      </c>
      <c r="AC178">
        <v>7.3140324731917734E-9</v>
      </c>
      <c r="AD178">
        <v>0.1797707531118474</v>
      </c>
      <c r="AE178">
        <v>0</v>
      </c>
      <c r="AF178">
        <v>0.27330527446941882</v>
      </c>
      <c r="AG178">
        <v>0.72669472553058112</v>
      </c>
      <c r="AH178">
        <v>8152.9130245193055</v>
      </c>
      <c r="AI178">
        <v>2184.9320474357874</v>
      </c>
      <c r="AJ178">
        <v>5856.9587053427349</v>
      </c>
      <c r="AK178">
        <v>30436.646464368459</v>
      </c>
      <c r="AL178">
        <v>4677.7186586879106</v>
      </c>
      <c r="AM178">
        <v>3497.9531178884677</v>
      </c>
      <c r="AN178">
        <v>8.0406432803452456E-6</v>
      </c>
      <c r="AO178">
        <v>4.5883972662918334E-6</v>
      </c>
      <c r="AP178">
        <v>7.9307662607302334E-6</v>
      </c>
      <c r="AQ178">
        <v>1.2114872594749298E-5</v>
      </c>
      <c r="AR178">
        <v>7.3348238483457264E-6</v>
      </c>
      <c r="AS178">
        <v>5.6311367031410056E-6</v>
      </c>
    </row>
    <row r="179" spans="1:1477" x14ac:dyDescent="0.25">
      <c r="A179">
        <v>178</v>
      </c>
      <c r="B179" s="2" t="s">
        <v>187</v>
      </c>
      <c r="C179">
        <v>0</v>
      </c>
      <c r="D179" s="11">
        <v>6768.1388733514978</v>
      </c>
      <c r="E179">
        <v>1.8540234760010841</v>
      </c>
      <c r="F179">
        <v>2.1465001336187144</v>
      </c>
      <c r="G179" s="27">
        <f t="shared" si="6"/>
        <v>0.80793223662039015</v>
      </c>
      <c r="H179" s="21">
        <f t="shared" si="7"/>
        <v>8.206654106741372E-2</v>
      </c>
      <c r="I179" s="22">
        <f t="shared" si="8"/>
        <v>0.11000122231219611</v>
      </c>
      <c r="J179" s="4">
        <v>5</v>
      </c>
      <c r="K179" s="4">
        <v>5.0000000000000001E-3</v>
      </c>
      <c r="L179" s="2">
        <v>600</v>
      </c>
      <c r="M179" s="2">
        <f t="shared" si="5"/>
        <v>12.770073345946223</v>
      </c>
      <c r="N179" s="17">
        <v>0.125</v>
      </c>
      <c r="O179" t="s">
        <v>237</v>
      </c>
      <c r="P179" t="s">
        <v>237</v>
      </c>
      <c r="Q179" t="s">
        <v>237</v>
      </c>
      <c r="R179" t="s">
        <v>237</v>
      </c>
      <c r="S179" t="s">
        <v>237</v>
      </c>
      <c r="T179" t="s">
        <v>237</v>
      </c>
      <c r="U179" t="s">
        <v>237</v>
      </c>
      <c r="V179" t="s">
        <v>237</v>
      </c>
      <c r="W179" t="s">
        <v>237</v>
      </c>
      <c r="X179" t="s">
        <v>237</v>
      </c>
      <c r="Y179" t="s">
        <v>237</v>
      </c>
      <c r="Z179" t="s">
        <v>237</v>
      </c>
      <c r="AA179" t="s">
        <v>237</v>
      </c>
      <c r="AB179" t="s">
        <v>237</v>
      </c>
      <c r="AC179" t="s">
        <v>237</v>
      </c>
      <c r="AD179" t="s">
        <v>237</v>
      </c>
      <c r="AE179" t="s">
        <v>237</v>
      </c>
      <c r="AF179" t="s">
        <v>237</v>
      </c>
      <c r="AG179" t="s">
        <v>237</v>
      </c>
      <c r="AH179" t="s">
        <v>237</v>
      </c>
      <c r="AI179" t="s">
        <v>237</v>
      </c>
      <c r="AJ179" t="s">
        <v>237</v>
      </c>
      <c r="AK179" t="s">
        <v>237</v>
      </c>
      <c r="AL179" t="s">
        <v>237</v>
      </c>
      <c r="AM179" t="s">
        <v>237</v>
      </c>
      <c r="AN179" t="s">
        <v>237</v>
      </c>
      <c r="AO179" t="s">
        <v>237</v>
      </c>
      <c r="AP179" t="s">
        <v>237</v>
      </c>
      <c r="AQ179" t="s">
        <v>237</v>
      </c>
      <c r="AR179" t="s">
        <v>237</v>
      </c>
      <c r="AS179" t="s">
        <v>237</v>
      </c>
    </row>
    <row r="180" spans="1:1477" s="1" customFormat="1" x14ac:dyDescent="0.25">
      <c r="A180">
        <v>179</v>
      </c>
      <c r="B180" s="5" t="s">
        <v>147</v>
      </c>
      <c r="C180" s="1">
        <v>1</v>
      </c>
      <c r="D180" s="12">
        <v>6768.1388733514978</v>
      </c>
      <c r="E180" s="1">
        <v>1.3607378790284337</v>
      </c>
      <c r="F180" s="1">
        <v>3.5652595497737427</v>
      </c>
      <c r="G180" s="11">
        <f t="shared" si="6"/>
        <v>0.18856165786777104</v>
      </c>
      <c r="H180">
        <f t="shared" si="7"/>
        <v>0.1031722902486356</v>
      </c>
      <c r="I180" s="17">
        <f t="shared" si="8"/>
        <v>0.70826605188359337</v>
      </c>
      <c r="J180" s="1">
        <v>0.5</v>
      </c>
      <c r="K180" s="7">
        <v>5.0000000000000001E-4</v>
      </c>
      <c r="L180" s="19">
        <v>1200</v>
      </c>
      <c r="M180" s="5">
        <f t="shared" si="5"/>
        <v>1.2770073345946222</v>
      </c>
      <c r="N180" s="20">
        <v>3.125E-2</v>
      </c>
      <c r="O180">
        <v>49.166666667092322</v>
      </c>
      <c r="P180">
        <v>523.16</v>
      </c>
      <c r="Q180">
        <v>2</v>
      </c>
      <c r="R180">
        <v>11800</v>
      </c>
      <c r="S180">
        <v>8200</v>
      </c>
      <c r="T180">
        <v>16.799999237060547</v>
      </c>
      <c r="U180">
        <v>3.675925925925926</v>
      </c>
      <c r="V180">
        <v>1.1206023897023623</v>
      </c>
      <c r="W180">
        <v>5.6214690209942914E-4</v>
      </c>
      <c r="X180">
        <v>3.0354420193324772E-9</v>
      </c>
      <c r="Y180">
        <v>-1.0353926935331868E-3</v>
      </c>
      <c r="Z180">
        <v>6870.5755662797019</v>
      </c>
      <c r="AA180">
        <v>-3.1428744884604695E-12</v>
      </c>
      <c r="AB180">
        <v>3.4609822700930332E-15</v>
      </c>
      <c r="AC180">
        <v>6.8475795967966169E-9</v>
      </c>
      <c r="AD180">
        <v>0.18548818717027296</v>
      </c>
      <c r="AE180">
        <v>0</v>
      </c>
      <c r="AF180">
        <v>0.20422050615490481</v>
      </c>
      <c r="AG180">
        <v>0.79577949384509528</v>
      </c>
      <c r="AH180">
        <v>24461.198697840104</v>
      </c>
      <c r="AI180">
        <v>12453.980537909127</v>
      </c>
      <c r="AJ180">
        <v>25135.744386027527</v>
      </c>
      <c r="AK180">
        <v>15121.056745781103</v>
      </c>
      <c r="AL180">
        <v>23357.320337771827</v>
      </c>
      <c r="AM180">
        <v>13290.957025864951</v>
      </c>
      <c r="AN180">
        <v>7.858318158215753E-5</v>
      </c>
      <c r="AO180">
        <v>7.0325754028669298E-5</v>
      </c>
      <c r="AP180">
        <v>8.6239459350231611E-5</v>
      </c>
      <c r="AQ180">
        <v>4.9911085271359632E-5</v>
      </c>
      <c r="AR180">
        <v>8.5462313034011475E-5</v>
      </c>
      <c r="AS180">
        <v>6.7914407774614558E-5</v>
      </c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  <c r="JD180"/>
      <c r="JE180"/>
      <c r="JF180"/>
      <c r="JG180"/>
      <c r="JH180"/>
      <c r="JI180"/>
      <c r="JJ180"/>
      <c r="JK180"/>
      <c r="JL180"/>
      <c r="JM180"/>
      <c r="JN180"/>
      <c r="JO180"/>
      <c r="JP180"/>
      <c r="JQ180"/>
      <c r="JR180"/>
      <c r="JS180"/>
      <c r="JT180"/>
      <c r="JU180"/>
      <c r="JV180"/>
      <c r="JW180"/>
      <c r="JX180"/>
      <c r="JY180"/>
      <c r="JZ180"/>
      <c r="KA180"/>
      <c r="KB180"/>
      <c r="KC180"/>
      <c r="KD180"/>
      <c r="KE180"/>
      <c r="KF180"/>
      <c r="KG180"/>
      <c r="KH180"/>
      <c r="KI180"/>
      <c r="KJ180"/>
      <c r="KK180"/>
      <c r="KL180"/>
      <c r="KM180"/>
      <c r="KN180"/>
      <c r="KO180"/>
      <c r="KP180"/>
      <c r="KQ180"/>
      <c r="KR180"/>
      <c r="KS180"/>
      <c r="KT180"/>
      <c r="KU180"/>
      <c r="KV180"/>
      <c r="KW180"/>
      <c r="KX180"/>
      <c r="KY180"/>
      <c r="KZ180"/>
      <c r="LA180"/>
      <c r="LB180"/>
      <c r="LC180"/>
      <c r="LD180"/>
      <c r="LE180"/>
      <c r="LF180"/>
      <c r="LG180"/>
      <c r="LH180"/>
      <c r="LI180"/>
      <c r="LJ180"/>
      <c r="LK180"/>
      <c r="LL180"/>
      <c r="LM180"/>
      <c r="LN180"/>
      <c r="LO180"/>
      <c r="LP180"/>
      <c r="LQ180"/>
      <c r="LR180"/>
      <c r="LS180"/>
      <c r="LT180"/>
      <c r="LU180"/>
      <c r="LV180"/>
      <c r="LW180"/>
      <c r="LX180"/>
      <c r="LY180"/>
      <c r="LZ180"/>
      <c r="MA180"/>
      <c r="MB180"/>
      <c r="MC180"/>
      <c r="MD180"/>
      <c r="ME180"/>
      <c r="MF180"/>
      <c r="MG180"/>
      <c r="MH180"/>
      <c r="MI180"/>
      <c r="MJ180"/>
      <c r="MK180"/>
      <c r="ML180"/>
      <c r="MM180"/>
      <c r="MN180"/>
      <c r="MO180"/>
      <c r="MP180"/>
      <c r="MQ180"/>
      <c r="MR180"/>
      <c r="MS180"/>
      <c r="MT180"/>
      <c r="MU180"/>
      <c r="MV180"/>
      <c r="MW180"/>
      <c r="MX180"/>
      <c r="MY180"/>
      <c r="MZ180"/>
      <c r="NA180"/>
      <c r="NB180"/>
      <c r="NC180"/>
      <c r="ND180"/>
      <c r="NE180"/>
      <c r="NF180"/>
      <c r="NG180"/>
      <c r="NH180"/>
      <c r="NI180"/>
      <c r="NJ180"/>
      <c r="NK180"/>
      <c r="NL180"/>
      <c r="NM180"/>
      <c r="NN180"/>
      <c r="NO180"/>
      <c r="NP180"/>
      <c r="NQ180"/>
      <c r="NR180"/>
      <c r="NS180"/>
      <c r="NT180"/>
      <c r="NU180"/>
      <c r="NV180"/>
      <c r="NW180"/>
      <c r="NX180"/>
      <c r="NY180"/>
      <c r="NZ180"/>
      <c r="OA180"/>
      <c r="OB180"/>
      <c r="OC180"/>
      <c r="OD180"/>
      <c r="OE180"/>
      <c r="OF180"/>
      <c r="OG180"/>
      <c r="OH180"/>
      <c r="OI180"/>
      <c r="OJ180"/>
      <c r="OK180"/>
      <c r="OL180"/>
      <c r="OM180"/>
      <c r="ON180"/>
      <c r="OO180"/>
      <c r="OP180"/>
      <c r="OQ180"/>
      <c r="OR180"/>
      <c r="OS180"/>
      <c r="OT180"/>
      <c r="OU180"/>
      <c r="OV180"/>
      <c r="OW180"/>
      <c r="OX180"/>
      <c r="OY180"/>
      <c r="OZ180"/>
      <c r="PA180"/>
      <c r="PB180"/>
      <c r="PC180"/>
      <c r="PD180"/>
      <c r="PE180"/>
      <c r="PF180"/>
      <c r="PG180"/>
      <c r="PH180"/>
      <c r="PI180"/>
      <c r="PJ180"/>
      <c r="PK180"/>
      <c r="PL180"/>
      <c r="PM180"/>
      <c r="PN180"/>
      <c r="PO180"/>
      <c r="PP180"/>
      <c r="PQ180"/>
      <c r="PR180"/>
      <c r="PS180"/>
      <c r="PT180"/>
      <c r="PU180"/>
      <c r="PV180"/>
      <c r="PW180"/>
      <c r="PX180"/>
      <c r="PY180"/>
      <c r="PZ180"/>
      <c r="QA180"/>
      <c r="QB180"/>
      <c r="QC180"/>
      <c r="QD180"/>
      <c r="QE180"/>
      <c r="QF180"/>
      <c r="QG180"/>
      <c r="QH180"/>
      <c r="QI180"/>
      <c r="QJ180"/>
      <c r="QK180"/>
      <c r="QL180"/>
      <c r="QM180"/>
      <c r="QN180"/>
      <c r="QO180"/>
      <c r="QP180"/>
      <c r="QQ180"/>
      <c r="QR180"/>
      <c r="QS180"/>
      <c r="QT180"/>
      <c r="QU180"/>
      <c r="QV180"/>
      <c r="QW180"/>
      <c r="QX180"/>
      <c r="QY180"/>
      <c r="QZ180"/>
      <c r="RA180"/>
      <c r="RB180"/>
      <c r="RC180"/>
      <c r="RD180"/>
      <c r="RE180"/>
      <c r="RF180"/>
      <c r="RG180"/>
      <c r="RH180"/>
      <c r="RI180"/>
      <c r="RJ180"/>
      <c r="RK180"/>
      <c r="RL180"/>
      <c r="RM180"/>
      <c r="RN180"/>
      <c r="RO180"/>
      <c r="RP180"/>
      <c r="RQ180"/>
      <c r="RR180"/>
      <c r="RS180"/>
      <c r="RT180"/>
      <c r="RU180"/>
      <c r="RV180"/>
      <c r="RW180"/>
      <c r="RX180"/>
      <c r="RY180"/>
      <c r="RZ180"/>
      <c r="SA180"/>
      <c r="SB180"/>
      <c r="SC180"/>
      <c r="SD180"/>
      <c r="SE180"/>
      <c r="SF180"/>
      <c r="SG180"/>
      <c r="SH180"/>
      <c r="SI180"/>
      <c r="SJ180"/>
      <c r="SK180"/>
      <c r="SL180"/>
      <c r="SM180"/>
      <c r="SN180"/>
      <c r="SO180"/>
      <c r="SP180"/>
      <c r="SQ180"/>
      <c r="SR180"/>
      <c r="SS180"/>
      <c r="ST180"/>
      <c r="SU180"/>
      <c r="SV180"/>
      <c r="SW180"/>
      <c r="SX180"/>
      <c r="SY180"/>
      <c r="SZ180"/>
      <c r="TA180"/>
      <c r="TB180"/>
      <c r="TC180"/>
      <c r="TD180"/>
      <c r="TE180"/>
      <c r="TF180"/>
      <c r="TG180"/>
      <c r="TH180"/>
      <c r="TI180"/>
      <c r="TJ180"/>
      <c r="TK180"/>
      <c r="TL180"/>
      <c r="TM180"/>
      <c r="TN180"/>
      <c r="TO180"/>
      <c r="TP180"/>
      <c r="TQ180"/>
      <c r="TR180"/>
      <c r="TS180"/>
      <c r="TT180"/>
      <c r="TU180"/>
      <c r="TV180"/>
      <c r="TW180"/>
      <c r="TX180"/>
      <c r="TY180"/>
      <c r="TZ180"/>
      <c r="UA180"/>
      <c r="UB180"/>
      <c r="UC180"/>
      <c r="UD180"/>
      <c r="UE180"/>
      <c r="UF180"/>
      <c r="UG180"/>
      <c r="UH180"/>
      <c r="UI180"/>
      <c r="UJ180"/>
      <c r="UK180"/>
      <c r="UL180"/>
      <c r="UM180"/>
      <c r="UN180"/>
      <c r="UO180"/>
      <c r="UP180"/>
      <c r="UQ180"/>
      <c r="UR180"/>
      <c r="US180"/>
      <c r="UT180"/>
      <c r="UU180"/>
      <c r="UV180"/>
      <c r="UW180"/>
      <c r="UX180"/>
      <c r="UY180"/>
      <c r="UZ180"/>
      <c r="VA180"/>
      <c r="VB180"/>
      <c r="VC180"/>
      <c r="VD180"/>
      <c r="VE180"/>
      <c r="VF180"/>
      <c r="VG180"/>
      <c r="VH180"/>
      <c r="VI180"/>
      <c r="VJ180"/>
      <c r="VK180"/>
      <c r="VL180"/>
      <c r="VM180"/>
      <c r="VN180"/>
      <c r="VO180"/>
      <c r="VP180"/>
      <c r="VQ180"/>
      <c r="VR180"/>
      <c r="VS180"/>
      <c r="VT180"/>
      <c r="VU180"/>
      <c r="VV180"/>
      <c r="VW180"/>
      <c r="VX180"/>
      <c r="VY180"/>
      <c r="VZ180"/>
      <c r="WA180"/>
      <c r="WB180"/>
      <c r="WC180"/>
      <c r="WD180"/>
      <c r="WE180"/>
      <c r="WF180"/>
      <c r="WG180"/>
      <c r="WH180"/>
      <c r="WI180"/>
      <c r="WJ180"/>
      <c r="WK180"/>
      <c r="WL180"/>
      <c r="WM180"/>
      <c r="WN180"/>
      <c r="WO180"/>
      <c r="WP180"/>
      <c r="WQ180"/>
      <c r="WR180"/>
      <c r="WS180"/>
      <c r="WT180"/>
      <c r="WU180"/>
      <c r="WV180"/>
      <c r="WW180"/>
      <c r="WX180"/>
      <c r="WY180"/>
      <c r="WZ180"/>
      <c r="XA180"/>
      <c r="XB180"/>
      <c r="XC180"/>
      <c r="XD180"/>
      <c r="XE180"/>
      <c r="XF180"/>
      <c r="XG180"/>
      <c r="XH180"/>
      <c r="XI180"/>
      <c r="XJ180"/>
      <c r="XK180"/>
      <c r="XL180"/>
      <c r="XM180"/>
      <c r="XN180"/>
      <c r="XO180"/>
      <c r="XP180"/>
      <c r="XQ180"/>
      <c r="XR180"/>
      <c r="XS180"/>
      <c r="XT180"/>
      <c r="XU180"/>
      <c r="XV180"/>
      <c r="XW180"/>
      <c r="XX180"/>
      <c r="XY180"/>
      <c r="XZ180"/>
      <c r="YA180"/>
      <c r="YB180"/>
      <c r="YC180"/>
      <c r="YD180"/>
      <c r="YE180"/>
      <c r="YF180"/>
      <c r="YG180"/>
      <c r="YH180"/>
      <c r="YI180"/>
      <c r="YJ180"/>
      <c r="YK180"/>
      <c r="YL180"/>
      <c r="YM180"/>
      <c r="YN180"/>
      <c r="YO180"/>
      <c r="YP180"/>
      <c r="YQ180"/>
      <c r="YR180"/>
      <c r="YS180"/>
      <c r="YT180"/>
      <c r="YU180"/>
      <c r="YV180"/>
      <c r="YW180"/>
      <c r="YX180"/>
      <c r="YY180"/>
      <c r="YZ180"/>
      <c r="ZA180"/>
      <c r="ZB180"/>
      <c r="ZC180"/>
      <c r="ZD180"/>
      <c r="ZE180"/>
      <c r="ZF180"/>
      <c r="ZG180"/>
      <c r="ZH180"/>
      <c r="ZI180"/>
      <c r="ZJ180"/>
      <c r="ZK180"/>
      <c r="ZL180"/>
      <c r="ZM180"/>
      <c r="ZN180"/>
      <c r="ZO180"/>
      <c r="ZP180"/>
      <c r="ZQ180"/>
      <c r="ZR180"/>
      <c r="ZS180"/>
      <c r="ZT180"/>
      <c r="ZU180"/>
      <c r="ZV180"/>
      <c r="ZW180"/>
      <c r="ZX180"/>
      <c r="ZY180"/>
      <c r="ZZ180"/>
      <c r="AAA180"/>
      <c r="AAB180"/>
      <c r="AAC180"/>
      <c r="AAD180"/>
      <c r="AAE180"/>
      <c r="AAF180"/>
      <c r="AAG180"/>
      <c r="AAH180"/>
      <c r="AAI180"/>
      <c r="AAJ180"/>
      <c r="AAK180"/>
      <c r="AAL180"/>
      <c r="AAM180"/>
      <c r="AAN180"/>
      <c r="AAO180"/>
      <c r="AAP180"/>
      <c r="AAQ180"/>
      <c r="AAR180"/>
      <c r="AAS180"/>
      <c r="AAT180"/>
      <c r="AAU180"/>
      <c r="AAV180"/>
      <c r="AAW180"/>
      <c r="AAX180"/>
      <c r="AAY180"/>
      <c r="AAZ180"/>
      <c r="ABA180"/>
      <c r="ABB180"/>
      <c r="ABC180"/>
      <c r="ABD180"/>
      <c r="ABE180"/>
      <c r="ABF180"/>
      <c r="ABG180"/>
      <c r="ABH180"/>
      <c r="ABI180"/>
      <c r="ABJ180"/>
      <c r="ABK180"/>
      <c r="ABL180"/>
      <c r="ABM180"/>
      <c r="ABN180"/>
      <c r="ABO180"/>
      <c r="ABP180"/>
      <c r="ABQ180"/>
      <c r="ABR180"/>
      <c r="ABS180"/>
      <c r="ABT180"/>
      <c r="ABU180"/>
      <c r="ABV180"/>
      <c r="ABW180"/>
      <c r="ABX180"/>
      <c r="ABY180"/>
      <c r="ABZ180"/>
      <c r="ACA180"/>
      <c r="ACB180"/>
      <c r="ACC180"/>
      <c r="ACD180"/>
      <c r="ACE180"/>
      <c r="ACF180"/>
      <c r="ACG180"/>
      <c r="ACH180"/>
      <c r="ACI180"/>
      <c r="ACJ180"/>
      <c r="ACK180"/>
      <c r="ACL180"/>
      <c r="ACM180"/>
      <c r="ACN180"/>
      <c r="ACO180"/>
      <c r="ACP180"/>
      <c r="ACQ180"/>
      <c r="ACR180"/>
      <c r="ACS180"/>
      <c r="ACT180"/>
      <c r="ACU180"/>
      <c r="ACV180"/>
      <c r="ACW180"/>
      <c r="ACX180"/>
      <c r="ACY180"/>
      <c r="ACZ180"/>
      <c r="ADA180"/>
      <c r="ADB180"/>
      <c r="ADC180"/>
      <c r="ADD180"/>
      <c r="ADE180"/>
      <c r="ADF180"/>
      <c r="ADG180"/>
      <c r="ADH180"/>
      <c r="ADI180"/>
      <c r="ADJ180"/>
      <c r="ADK180"/>
      <c r="ADL180"/>
      <c r="ADM180"/>
      <c r="ADN180"/>
      <c r="ADO180"/>
      <c r="ADP180"/>
      <c r="ADQ180"/>
      <c r="ADR180"/>
      <c r="ADS180"/>
      <c r="ADT180"/>
      <c r="ADU180"/>
      <c r="ADV180"/>
      <c r="ADW180"/>
      <c r="ADX180"/>
      <c r="ADY180"/>
      <c r="ADZ180"/>
      <c r="AEA180"/>
      <c r="AEB180"/>
      <c r="AEC180"/>
      <c r="AED180"/>
      <c r="AEE180"/>
      <c r="AEF180"/>
      <c r="AEG180"/>
      <c r="AEH180"/>
      <c r="AEI180"/>
      <c r="AEJ180"/>
      <c r="AEK180"/>
      <c r="AEL180"/>
      <c r="AEM180"/>
      <c r="AEN180"/>
      <c r="AEO180"/>
      <c r="AEP180"/>
      <c r="AEQ180"/>
      <c r="AER180"/>
      <c r="AES180"/>
      <c r="AET180"/>
      <c r="AEU180"/>
      <c r="AEV180"/>
      <c r="AEW180"/>
      <c r="AEX180"/>
      <c r="AEY180"/>
      <c r="AEZ180"/>
      <c r="AFA180"/>
      <c r="AFB180"/>
      <c r="AFC180"/>
      <c r="AFD180"/>
      <c r="AFE180"/>
      <c r="AFF180"/>
      <c r="AFG180"/>
      <c r="AFH180"/>
      <c r="AFI180"/>
      <c r="AFJ180"/>
      <c r="AFK180"/>
      <c r="AFL180"/>
      <c r="AFM180"/>
      <c r="AFN180"/>
      <c r="AFO180"/>
      <c r="AFP180"/>
      <c r="AFQ180"/>
      <c r="AFR180"/>
      <c r="AFS180"/>
      <c r="AFT180"/>
      <c r="AFU180"/>
      <c r="AFV180"/>
      <c r="AFW180"/>
      <c r="AFX180"/>
      <c r="AFY180"/>
      <c r="AFZ180"/>
      <c r="AGA180"/>
      <c r="AGB180"/>
      <c r="AGC180"/>
      <c r="AGD180"/>
      <c r="AGE180"/>
      <c r="AGF180"/>
      <c r="AGG180"/>
      <c r="AGH180"/>
      <c r="AGI180"/>
      <c r="AGJ180"/>
      <c r="AGK180"/>
      <c r="AGL180"/>
      <c r="AGM180"/>
      <c r="AGN180"/>
      <c r="AGO180"/>
      <c r="AGP180"/>
      <c r="AGQ180"/>
      <c r="AGR180"/>
      <c r="AGS180"/>
      <c r="AGT180"/>
      <c r="AGU180"/>
      <c r="AGV180"/>
      <c r="AGW180"/>
      <c r="AGX180"/>
      <c r="AGY180"/>
      <c r="AGZ180"/>
      <c r="AHA180"/>
      <c r="AHB180"/>
      <c r="AHC180"/>
      <c r="AHD180"/>
      <c r="AHE180"/>
      <c r="AHF180"/>
      <c r="AHG180"/>
      <c r="AHH180"/>
      <c r="AHI180"/>
      <c r="AHJ180"/>
      <c r="AHK180"/>
      <c r="AHL180"/>
      <c r="AHM180"/>
      <c r="AHN180"/>
      <c r="AHO180"/>
      <c r="AHP180"/>
      <c r="AHQ180"/>
      <c r="AHR180"/>
      <c r="AHS180"/>
      <c r="AHT180"/>
      <c r="AHU180"/>
      <c r="AHV180"/>
      <c r="AHW180"/>
      <c r="AHX180"/>
      <c r="AHY180"/>
      <c r="AHZ180"/>
      <c r="AIA180"/>
      <c r="AIB180"/>
      <c r="AIC180"/>
      <c r="AID180"/>
      <c r="AIE180"/>
      <c r="AIF180"/>
      <c r="AIG180"/>
      <c r="AIH180"/>
      <c r="AII180"/>
      <c r="AIJ180"/>
      <c r="AIK180"/>
      <c r="AIL180"/>
      <c r="AIM180"/>
      <c r="AIN180"/>
      <c r="AIO180"/>
      <c r="AIP180"/>
      <c r="AIQ180"/>
      <c r="AIR180"/>
      <c r="AIS180"/>
      <c r="AIT180"/>
      <c r="AIU180"/>
      <c r="AIV180"/>
      <c r="AIW180"/>
      <c r="AIX180"/>
      <c r="AIY180"/>
      <c r="AIZ180"/>
      <c r="AJA180"/>
      <c r="AJB180"/>
      <c r="AJC180"/>
      <c r="AJD180"/>
      <c r="AJE180"/>
      <c r="AJF180"/>
      <c r="AJG180"/>
      <c r="AJH180"/>
      <c r="AJI180"/>
      <c r="AJJ180"/>
      <c r="AJK180"/>
      <c r="AJL180"/>
      <c r="AJM180"/>
      <c r="AJN180"/>
      <c r="AJO180"/>
      <c r="AJP180"/>
      <c r="AJQ180"/>
      <c r="AJR180"/>
      <c r="AJS180"/>
      <c r="AJT180"/>
      <c r="AJU180"/>
      <c r="AJV180"/>
      <c r="AJW180"/>
      <c r="AJX180"/>
      <c r="AJY180"/>
      <c r="AJZ180"/>
      <c r="AKA180"/>
      <c r="AKB180"/>
      <c r="AKC180"/>
      <c r="AKD180"/>
      <c r="AKE180"/>
      <c r="AKF180"/>
      <c r="AKG180"/>
      <c r="AKH180"/>
      <c r="AKI180"/>
      <c r="AKJ180"/>
      <c r="AKK180"/>
      <c r="AKL180"/>
      <c r="AKM180"/>
      <c r="AKN180"/>
      <c r="AKO180"/>
      <c r="AKP180"/>
      <c r="AKQ180"/>
      <c r="AKR180"/>
      <c r="AKS180"/>
      <c r="AKT180"/>
      <c r="AKU180"/>
      <c r="AKV180"/>
      <c r="AKW180"/>
      <c r="AKX180"/>
      <c r="AKY180"/>
      <c r="AKZ180"/>
      <c r="ALA180"/>
      <c r="ALB180"/>
      <c r="ALC180"/>
      <c r="ALD180"/>
      <c r="ALE180"/>
      <c r="ALF180"/>
      <c r="ALG180"/>
      <c r="ALH180"/>
      <c r="ALI180"/>
      <c r="ALJ180"/>
      <c r="ALK180"/>
      <c r="ALL180"/>
      <c r="ALM180"/>
      <c r="ALN180"/>
      <c r="ALO180"/>
      <c r="ALP180"/>
      <c r="ALQ180"/>
      <c r="ALR180"/>
      <c r="ALS180"/>
      <c r="ALT180"/>
      <c r="ALU180"/>
      <c r="ALV180"/>
      <c r="ALW180"/>
      <c r="ALX180"/>
      <c r="ALY180"/>
      <c r="ALZ180"/>
      <c r="AMA180"/>
      <c r="AMB180"/>
      <c r="AMC180"/>
      <c r="AMD180"/>
      <c r="AME180"/>
      <c r="AMF180"/>
      <c r="AMG180"/>
      <c r="AMH180"/>
      <c r="AMI180"/>
      <c r="AMJ180"/>
      <c r="AMK180"/>
      <c r="AML180"/>
      <c r="AMM180"/>
      <c r="AMN180"/>
      <c r="AMO180"/>
      <c r="AMP180"/>
      <c r="AMQ180"/>
      <c r="AMR180"/>
      <c r="AMS180"/>
      <c r="AMT180"/>
      <c r="AMU180"/>
      <c r="AMV180"/>
      <c r="AMW180"/>
      <c r="AMX180"/>
      <c r="AMY180"/>
      <c r="AMZ180"/>
      <c r="ANA180"/>
      <c r="ANB180"/>
      <c r="ANC180"/>
      <c r="AND180"/>
      <c r="ANE180"/>
      <c r="ANF180"/>
      <c r="ANG180"/>
      <c r="ANH180"/>
      <c r="ANI180"/>
      <c r="ANJ180"/>
      <c r="ANK180"/>
      <c r="ANL180"/>
      <c r="ANM180"/>
      <c r="ANN180"/>
      <c r="ANO180"/>
      <c r="ANP180"/>
      <c r="ANQ180"/>
      <c r="ANR180"/>
      <c r="ANS180"/>
      <c r="ANT180"/>
      <c r="ANU180"/>
      <c r="ANV180"/>
      <c r="ANW180"/>
      <c r="ANX180"/>
      <c r="ANY180"/>
      <c r="ANZ180"/>
      <c r="AOA180"/>
      <c r="AOB180"/>
      <c r="AOC180"/>
      <c r="AOD180"/>
      <c r="AOE180"/>
      <c r="AOF180"/>
      <c r="AOG180"/>
      <c r="AOH180"/>
      <c r="AOI180"/>
      <c r="AOJ180"/>
      <c r="AOK180"/>
      <c r="AOL180"/>
      <c r="AOM180"/>
      <c r="AON180"/>
      <c r="AOO180"/>
      <c r="AOP180"/>
      <c r="AOQ180"/>
      <c r="AOR180"/>
      <c r="AOS180"/>
      <c r="AOT180"/>
      <c r="AOU180"/>
      <c r="AOV180"/>
      <c r="AOW180"/>
      <c r="AOX180"/>
      <c r="AOY180"/>
      <c r="AOZ180"/>
      <c r="APA180"/>
      <c r="APB180"/>
      <c r="APC180"/>
      <c r="APD180"/>
      <c r="APE180"/>
      <c r="APF180"/>
      <c r="APG180"/>
      <c r="APH180"/>
      <c r="API180"/>
      <c r="APJ180"/>
      <c r="APK180"/>
      <c r="APL180"/>
      <c r="APM180"/>
      <c r="APN180"/>
      <c r="APO180"/>
      <c r="APP180"/>
      <c r="APQ180"/>
      <c r="APR180"/>
      <c r="APS180"/>
      <c r="APT180"/>
      <c r="APU180"/>
      <c r="APV180"/>
      <c r="APW180"/>
      <c r="APX180"/>
      <c r="APY180"/>
      <c r="APZ180"/>
      <c r="AQA180"/>
      <c r="AQB180"/>
      <c r="AQC180"/>
      <c r="AQD180"/>
      <c r="AQE180"/>
      <c r="AQF180"/>
      <c r="AQG180"/>
      <c r="AQH180"/>
      <c r="AQI180"/>
      <c r="AQJ180"/>
      <c r="AQK180"/>
      <c r="AQL180"/>
      <c r="AQM180"/>
      <c r="AQN180"/>
      <c r="AQO180"/>
      <c r="AQP180"/>
      <c r="AQQ180"/>
      <c r="AQR180"/>
      <c r="AQS180"/>
      <c r="AQT180"/>
      <c r="AQU180"/>
      <c r="AQV180"/>
      <c r="AQW180"/>
      <c r="AQX180"/>
      <c r="AQY180"/>
      <c r="AQZ180"/>
      <c r="ARA180"/>
      <c r="ARB180"/>
      <c r="ARC180"/>
      <c r="ARD180"/>
      <c r="ARE180"/>
      <c r="ARF180"/>
      <c r="ARG180"/>
      <c r="ARH180"/>
      <c r="ARI180"/>
      <c r="ARJ180"/>
      <c r="ARK180"/>
      <c r="ARL180"/>
      <c r="ARM180"/>
      <c r="ARN180"/>
      <c r="ARO180"/>
      <c r="ARP180"/>
      <c r="ARQ180"/>
      <c r="ARR180"/>
      <c r="ARS180"/>
      <c r="ART180"/>
      <c r="ARU180"/>
      <c r="ARV180"/>
      <c r="ARW180"/>
      <c r="ARX180"/>
      <c r="ARY180"/>
      <c r="ARZ180"/>
      <c r="ASA180"/>
      <c r="ASB180"/>
      <c r="ASC180"/>
      <c r="ASD180"/>
      <c r="ASE180"/>
      <c r="ASF180"/>
      <c r="ASG180"/>
      <c r="ASH180"/>
      <c r="ASI180"/>
      <c r="ASJ180"/>
      <c r="ASK180"/>
      <c r="ASL180"/>
      <c r="ASM180"/>
      <c r="ASN180"/>
      <c r="ASO180"/>
      <c r="ASP180"/>
      <c r="ASQ180"/>
      <c r="ASR180"/>
      <c r="ASS180"/>
      <c r="AST180"/>
      <c r="ASU180"/>
      <c r="ASV180"/>
      <c r="ASW180"/>
      <c r="ASX180"/>
      <c r="ASY180"/>
      <c r="ASZ180"/>
      <c r="ATA180"/>
      <c r="ATB180"/>
      <c r="ATC180"/>
      <c r="ATD180"/>
      <c r="ATE180"/>
      <c r="ATF180"/>
      <c r="ATG180"/>
      <c r="ATH180"/>
      <c r="ATI180"/>
      <c r="ATJ180"/>
      <c r="ATK180"/>
      <c r="ATL180"/>
      <c r="ATM180"/>
      <c r="ATN180"/>
      <c r="ATO180"/>
      <c r="ATP180"/>
      <c r="ATQ180"/>
      <c r="ATR180"/>
      <c r="ATS180"/>
      <c r="ATT180"/>
      <c r="ATU180"/>
      <c r="ATV180"/>
      <c r="ATW180"/>
      <c r="ATX180"/>
      <c r="ATY180"/>
      <c r="ATZ180"/>
      <c r="AUA180"/>
      <c r="AUB180"/>
      <c r="AUC180"/>
      <c r="AUD180"/>
      <c r="AUE180"/>
      <c r="AUF180"/>
      <c r="AUG180"/>
      <c r="AUH180"/>
      <c r="AUI180"/>
      <c r="AUJ180"/>
      <c r="AUK180"/>
      <c r="AUL180"/>
      <c r="AUM180"/>
      <c r="AUN180"/>
      <c r="AUO180"/>
      <c r="AUP180"/>
      <c r="AUQ180"/>
      <c r="AUR180"/>
      <c r="AUS180"/>
      <c r="AUT180"/>
      <c r="AUU180"/>
      <c r="AUV180"/>
      <c r="AUW180"/>
      <c r="AUX180"/>
      <c r="AUY180"/>
      <c r="AUZ180"/>
      <c r="AVA180"/>
      <c r="AVB180"/>
      <c r="AVC180"/>
      <c r="AVD180"/>
      <c r="AVE180"/>
      <c r="AVF180"/>
      <c r="AVG180"/>
      <c r="AVH180"/>
      <c r="AVI180"/>
      <c r="AVJ180"/>
      <c r="AVK180"/>
      <c r="AVL180"/>
      <c r="AVM180"/>
      <c r="AVN180"/>
      <c r="AVO180"/>
      <c r="AVP180"/>
      <c r="AVQ180"/>
      <c r="AVR180"/>
      <c r="AVS180"/>
      <c r="AVT180"/>
      <c r="AVU180"/>
      <c r="AVV180"/>
      <c r="AVW180"/>
      <c r="AVX180"/>
      <c r="AVY180"/>
      <c r="AVZ180"/>
      <c r="AWA180"/>
      <c r="AWB180"/>
      <c r="AWC180"/>
      <c r="AWD180"/>
      <c r="AWE180"/>
      <c r="AWF180"/>
      <c r="AWG180"/>
      <c r="AWH180"/>
      <c r="AWI180"/>
      <c r="AWJ180"/>
      <c r="AWK180"/>
      <c r="AWL180"/>
      <c r="AWM180"/>
      <c r="AWN180"/>
      <c r="AWO180"/>
      <c r="AWP180"/>
      <c r="AWQ180"/>
      <c r="AWR180"/>
      <c r="AWS180"/>
      <c r="AWT180"/>
      <c r="AWU180"/>
      <c r="AWV180"/>
      <c r="AWW180"/>
      <c r="AWX180"/>
      <c r="AWY180"/>
      <c r="AWZ180"/>
      <c r="AXA180"/>
      <c r="AXB180"/>
      <c r="AXC180"/>
      <c r="AXD180"/>
      <c r="AXE180"/>
      <c r="AXF180"/>
      <c r="AXG180"/>
      <c r="AXH180"/>
      <c r="AXI180"/>
      <c r="AXJ180"/>
      <c r="AXK180"/>
      <c r="AXL180"/>
      <c r="AXM180"/>
      <c r="AXN180"/>
      <c r="AXO180"/>
      <c r="AXP180"/>
      <c r="AXQ180"/>
      <c r="AXR180"/>
      <c r="AXS180"/>
      <c r="AXT180"/>
      <c r="AXU180"/>
      <c r="AXV180"/>
      <c r="AXW180"/>
      <c r="AXX180"/>
      <c r="AXY180"/>
      <c r="AXZ180"/>
      <c r="AYA180"/>
      <c r="AYB180"/>
      <c r="AYC180"/>
      <c r="AYD180"/>
      <c r="AYE180"/>
      <c r="AYF180"/>
      <c r="AYG180"/>
      <c r="AYH180"/>
      <c r="AYI180"/>
      <c r="AYJ180"/>
      <c r="AYK180"/>
      <c r="AYL180"/>
      <c r="AYM180"/>
      <c r="AYN180"/>
      <c r="AYO180"/>
      <c r="AYP180"/>
      <c r="AYQ180"/>
      <c r="AYR180"/>
      <c r="AYS180"/>
      <c r="AYT180"/>
      <c r="AYU180"/>
      <c r="AYV180"/>
      <c r="AYW180"/>
      <c r="AYX180"/>
      <c r="AYY180"/>
      <c r="AYZ180"/>
      <c r="AZA180"/>
      <c r="AZB180"/>
      <c r="AZC180"/>
      <c r="AZD180"/>
      <c r="AZE180"/>
      <c r="AZF180"/>
      <c r="AZG180"/>
      <c r="AZH180"/>
      <c r="AZI180"/>
      <c r="AZJ180"/>
      <c r="AZK180"/>
      <c r="AZL180"/>
      <c r="AZM180"/>
      <c r="AZN180"/>
      <c r="AZO180"/>
      <c r="AZP180"/>
      <c r="AZQ180"/>
      <c r="AZR180"/>
      <c r="AZS180"/>
      <c r="AZT180"/>
      <c r="AZU180"/>
      <c r="AZV180"/>
      <c r="AZW180"/>
      <c r="AZX180"/>
      <c r="AZY180"/>
      <c r="AZZ180"/>
      <c r="BAA180"/>
      <c r="BAB180"/>
      <c r="BAC180"/>
      <c r="BAD180"/>
      <c r="BAE180"/>
      <c r="BAF180"/>
      <c r="BAG180"/>
      <c r="BAH180"/>
      <c r="BAI180"/>
      <c r="BAJ180"/>
      <c r="BAK180"/>
      <c r="BAL180"/>
      <c r="BAM180"/>
      <c r="BAN180"/>
      <c r="BAO180"/>
      <c r="BAP180"/>
      <c r="BAQ180"/>
      <c r="BAR180"/>
      <c r="BAS180"/>
      <c r="BAT180"/>
      <c r="BAU180"/>
      <c r="BAV180"/>
      <c r="BAW180"/>
      <c r="BAX180"/>
      <c r="BAY180"/>
      <c r="BAZ180"/>
      <c r="BBA180"/>
      <c r="BBB180"/>
      <c r="BBC180"/>
      <c r="BBD180"/>
      <c r="BBE180"/>
      <c r="BBF180"/>
      <c r="BBG180"/>
      <c r="BBH180"/>
      <c r="BBI180"/>
      <c r="BBJ180"/>
      <c r="BBK180"/>
      <c r="BBL180"/>
      <c r="BBM180"/>
      <c r="BBN180"/>
      <c r="BBO180"/>
      <c r="BBP180"/>
      <c r="BBQ180"/>
      <c r="BBR180"/>
      <c r="BBS180"/>
      <c r="BBT180"/>
      <c r="BBU180"/>
      <c r="BBV180"/>
      <c r="BBW180"/>
      <c r="BBX180"/>
      <c r="BBY180"/>
      <c r="BBZ180"/>
      <c r="BCA180"/>
      <c r="BCB180"/>
      <c r="BCC180"/>
      <c r="BCD180"/>
      <c r="BCE180"/>
      <c r="BCF180"/>
      <c r="BCG180"/>
      <c r="BCH180"/>
      <c r="BCI180"/>
      <c r="BCJ180"/>
      <c r="BCK180"/>
      <c r="BCL180"/>
      <c r="BCM180"/>
      <c r="BCN180"/>
      <c r="BCO180"/>
      <c r="BCP180"/>
      <c r="BCQ180"/>
      <c r="BCR180"/>
      <c r="BCS180"/>
      <c r="BCT180"/>
      <c r="BCU180"/>
      <c r="BCV180"/>
      <c r="BCW180"/>
      <c r="BCX180"/>
      <c r="BCY180"/>
      <c r="BCZ180"/>
      <c r="BDA180"/>
      <c r="BDB180"/>
      <c r="BDC180"/>
      <c r="BDD180"/>
      <c r="BDE180"/>
      <c r="BDF180"/>
      <c r="BDG180"/>
      <c r="BDH180"/>
      <c r="BDI180"/>
      <c r="BDJ180"/>
      <c r="BDK180"/>
      <c r="BDL180"/>
      <c r="BDM180"/>
      <c r="BDN180"/>
      <c r="BDO180"/>
      <c r="BDP180"/>
      <c r="BDQ180"/>
      <c r="BDR180"/>
      <c r="BDS180"/>
      <c r="BDT180"/>
      <c r="BDU180"/>
    </row>
    <row r="181" spans="1:1477" x14ac:dyDescent="0.25">
      <c r="A181">
        <v>180</v>
      </c>
      <c r="B181" s="2" t="s">
        <v>148</v>
      </c>
      <c r="C181">
        <v>1</v>
      </c>
      <c r="D181" s="11">
        <v>6768.1388733514978</v>
      </c>
      <c r="E181">
        <v>1.3607378790284337</v>
      </c>
      <c r="F181">
        <v>3.5652595497737427</v>
      </c>
      <c r="G181" s="11">
        <f t="shared" si="6"/>
        <v>0.18856165786777104</v>
      </c>
      <c r="H181">
        <f t="shared" si="7"/>
        <v>0.1031722902486356</v>
      </c>
      <c r="I181" s="17">
        <f t="shared" si="8"/>
        <v>0.70826605188359337</v>
      </c>
      <c r="J181">
        <v>0.5</v>
      </c>
      <c r="K181" s="6">
        <v>5.0000000000000001E-4</v>
      </c>
      <c r="L181" s="9">
        <v>1200</v>
      </c>
      <c r="M181" s="2">
        <f t="shared" si="5"/>
        <v>1.2770073345946222</v>
      </c>
      <c r="N181" s="10">
        <v>0.5</v>
      </c>
      <c r="O181">
        <v>49.166666667092322</v>
      </c>
      <c r="P181">
        <v>351.35999999999996</v>
      </c>
      <c r="Q181">
        <v>4</v>
      </c>
      <c r="R181">
        <v>17000</v>
      </c>
      <c r="S181">
        <v>7800</v>
      </c>
      <c r="T181">
        <v>22.200000762939453</v>
      </c>
      <c r="U181">
        <v>2.4812500000000002</v>
      </c>
      <c r="V181">
        <v>1.1532622119546889</v>
      </c>
      <c r="W181">
        <v>1.5500302785485941E-3</v>
      </c>
      <c r="X181">
        <v>8.3697464509243819E-9</v>
      </c>
      <c r="Y181">
        <v>-1.8528340578018805E-3</v>
      </c>
      <c r="Z181">
        <v>6568.7454128004601</v>
      </c>
      <c r="AA181">
        <v>-1.5507751279439112E-11</v>
      </c>
      <c r="AB181">
        <v>1.7286822711801557E-14</v>
      </c>
      <c r="AC181">
        <v>1.4695045143007337E-8</v>
      </c>
      <c r="AD181">
        <v>0.46971766848816032</v>
      </c>
      <c r="AE181">
        <v>2.2768670309653919E-4</v>
      </c>
      <c r="AF181">
        <v>0.53529143897996356</v>
      </c>
      <c r="AG181">
        <v>0.46448087431693991</v>
      </c>
      <c r="AH181">
        <v>26629.191254947375</v>
      </c>
      <c r="AI181">
        <v>8038.797980562369</v>
      </c>
      <c r="AJ181">
        <v>7841.0379028544248</v>
      </c>
      <c r="AK181">
        <v>5968.9974011631775</v>
      </c>
      <c r="AL181">
        <v>7363.1495058169203</v>
      </c>
      <c r="AM181">
        <v>8143.6180447614861</v>
      </c>
      <c r="AN181">
        <v>1.0983694387286983E-4</v>
      </c>
      <c r="AO181">
        <v>7.2389504840485403E-5</v>
      </c>
      <c r="AP181">
        <v>1.1136698458813133E-4</v>
      </c>
      <c r="AQ181">
        <v>7.8494685650213456E-5</v>
      </c>
      <c r="AR181">
        <v>1.0772877166425284E-4</v>
      </c>
      <c r="AS181">
        <v>7.5625264913118902E-5</v>
      </c>
    </row>
    <row r="182" spans="1:1477" x14ac:dyDescent="0.25">
      <c r="A182">
        <v>181</v>
      </c>
      <c r="B182" s="2" t="s">
        <v>186</v>
      </c>
      <c r="C182">
        <v>1</v>
      </c>
      <c r="D182" s="11">
        <v>6768.1388733514978</v>
      </c>
      <c r="E182">
        <v>1.3607378790284337</v>
      </c>
      <c r="F182">
        <v>3.5652595497737427</v>
      </c>
      <c r="G182" s="11">
        <f t="shared" si="6"/>
        <v>2.2710213793942731E-2</v>
      </c>
      <c r="H182">
        <f t="shared" si="7"/>
        <v>0.12425987317105064</v>
      </c>
      <c r="I182" s="17">
        <f t="shared" si="8"/>
        <v>0.85302991303500664</v>
      </c>
      <c r="J182">
        <v>0.5</v>
      </c>
      <c r="K182" s="8">
        <v>5.0000000000000002E-5</v>
      </c>
      <c r="L182" s="2">
        <v>1200</v>
      </c>
      <c r="M182" s="2">
        <f t="shared" si="5"/>
        <v>1.2770073345946222</v>
      </c>
      <c r="N182" s="17">
        <v>0.125</v>
      </c>
      <c r="O182">
        <v>49.166666667092322</v>
      </c>
      <c r="P182">
        <v>250.48</v>
      </c>
      <c r="Q182">
        <v>3</v>
      </c>
      <c r="R182">
        <v>18600</v>
      </c>
      <c r="S182">
        <v>11600</v>
      </c>
      <c r="T182">
        <v>6.5100002288818359</v>
      </c>
      <c r="U182">
        <v>1.0352941176470589</v>
      </c>
      <c r="V182">
        <v>1.0505468853577338</v>
      </c>
      <c r="W182">
        <v>1.5157164810080455E-3</v>
      </c>
      <c r="X182">
        <v>8.1844611767221107E-9</v>
      </c>
      <c r="Y182">
        <v>-1.1354982618833431E-3</v>
      </c>
      <c r="Z182">
        <v>805.72390574781969</v>
      </c>
      <c r="AA182">
        <v>-9.2934414406196576E-12</v>
      </c>
      <c r="AB182">
        <v>8.0099089266036276E-16</v>
      </c>
      <c r="AC182">
        <v>3.0163534544642773E-9</v>
      </c>
      <c r="AD182">
        <v>0.45576493133184287</v>
      </c>
      <c r="AE182">
        <v>0</v>
      </c>
      <c r="AF182">
        <v>0.48179495368891728</v>
      </c>
      <c r="AG182">
        <v>0.51820504631108266</v>
      </c>
      <c r="AH182">
        <v>11812.526048626698</v>
      </c>
      <c r="AI182">
        <v>13298.970278546245</v>
      </c>
      <c r="AJ182">
        <v>26411.413178250699</v>
      </c>
      <c r="AK182">
        <v>100607.830801845</v>
      </c>
      <c r="AL182">
        <v>49877.415302668625</v>
      </c>
      <c r="AM182">
        <v>9460.2001588910225</v>
      </c>
      <c r="AN182">
        <v>3.4090909586940368E-5</v>
      </c>
      <c r="AO182">
        <v>6.4732372299473602E-5</v>
      </c>
      <c r="AP182">
        <v>1.4729748158322022E-4</v>
      </c>
      <c r="AQ182">
        <v>1.6955746755156043E-4</v>
      </c>
      <c r="AR182">
        <v>1.7845366174929801E-4</v>
      </c>
      <c r="AS182">
        <v>6.2026219477377345E-5</v>
      </c>
    </row>
    <row r="183" spans="1:1477" x14ac:dyDescent="0.25">
      <c r="A183">
        <v>182</v>
      </c>
      <c r="B183" s="2" t="s">
        <v>149</v>
      </c>
      <c r="C183">
        <v>0</v>
      </c>
      <c r="D183" s="11">
        <v>6768.1388733514978</v>
      </c>
      <c r="E183">
        <v>1.3607378790284337</v>
      </c>
      <c r="F183">
        <v>3.5652595497737427</v>
      </c>
      <c r="G183" s="11">
        <f t="shared" si="6"/>
        <v>0.69913911063829959</v>
      </c>
      <c r="H183">
        <f t="shared" si="7"/>
        <v>3.8253685326382764E-2</v>
      </c>
      <c r="I183" s="17">
        <f t="shared" si="8"/>
        <v>0.26260720403531773</v>
      </c>
      <c r="J183">
        <v>0.5</v>
      </c>
      <c r="K183" s="4">
        <v>5.0000000000000001E-3</v>
      </c>
      <c r="L183" s="2">
        <v>1200</v>
      </c>
      <c r="M183" s="2">
        <f t="shared" si="5"/>
        <v>1.2770073345946222</v>
      </c>
      <c r="N183" s="17">
        <v>0.125</v>
      </c>
      <c r="O183" t="s">
        <v>237</v>
      </c>
      <c r="P183" t="s">
        <v>237</v>
      </c>
      <c r="Q183" t="s">
        <v>237</v>
      </c>
      <c r="R183" t="s">
        <v>237</v>
      </c>
      <c r="S183" t="s">
        <v>237</v>
      </c>
      <c r="T183" t="s">
        <v>237</v>
      </c>
      <c r="U183" t="s">
        <v>237</v>
      </c>
      <c r="V183" t="s">
        <v>237</v>
      </c>
      <c r="W183" t="s">
        <v>237</v>
      </c>
      <c r="X183" t="s">
        <v>237</v>
      </c>
      <c r="Y183" t="s">
        <v>237</v>
      </c>
      <c r="Z183" t="s">
        <v>237</v>
      </c>
      <c r="AA183" t="s">
        <v>237</v>
      </c>
      <c r="AB183" t="s">
        <v>237</v>
      </c>
      <c r="AC183" t="s">
        <v>237</v>
      </c>
      <c r="AD183" t="s">
        <v>237</v>
      </c>
      <c r="AE183" t="s">
        <v>237</v>
      </c>
      <c r="AF183" t="s">
        <v>237</v>
      </c>
      <c r="AG183" t="s">
        <v>237</v>
      </c>
      <c r="AH183" t="s">
        <v>237</v>
      </c>
      <c r="AI183" t="s">
        <v>237</v>
      </c>
      <c r="AJ183" t="s">
        <v>237</v>
      </c>
      <c r="AK183" t="s">
        <v>237</v>
      </c>
      <c r="AL183" t="s">
        <v>237</v>
      </c>
      <c r="AM183" t="s">
        <v>237</v>
      </c>
      <c r="AN183" t="s">
        <v>237</v>
      </c>
      <c r="AO183" t="s">
        <v>237</v>
      </c>
      <c r="AP183" t="s">
        <v>237</v>
      </c>
      <c r="AQ183" t="s">
        <v>237</v>
      </c>
      <c r="AR183" t="s">
        <v>237</v>
      </c>
      <c r="AS183" t="s">
        <v>237</v>
      </c>
    </row>
    <row r="184" spans="1:1477" x14ac:dyDescent="0.25">
      <c r="A184">
        <v>183</v>
      </c>
      <c r="B184" s="2" t="s">
        <v>150</v>
      </c>
      <c r="C184">
        <v>1</v>
      </c>
      <c r="D184" s="11">
        <v>6768.1388733514978</v>
      </c>
      <c r="E184">
        <v>1.3607378790284337</v>
      </c>
      <c r="F184">
        <v>3.5652595497737427</v>
      </c>
      <c r="G184" s="11">
        <f t="shared" si="6"/>
        <v>0.18856165786777104</v>
      </c>
      <c r="H184">
        <f t="shared" si="7"/>
        <v>0.1031722902486356</v>
      </c>
      <c r="I184" s="17">
        <f t="shared" si="8"/>
        <v>0.70826605188359337</v>
      </c>
      <c r="J184" s="4">
        <v>5</v>
      </c>
      <c r="K184" s="6">
        <v>5.0000000000000001E-4</v>
      </c>
      <c r="L184" s="9">
        <v>1200</v>
      </c>
      <c r="M184" s="2">
        <f t="shared" si="5"/>
        <v>12.770073345946223</v>
      </c>
      <c r="N184" s="17">
        <v>0.125</v>
      </c>
      <c r="O184">
        <v>49.166666667092322</v>
      </c>
      <c r="P184">
        <v>1130.04</v>
      </c>
      <c r="Q184">
        <v>3</v>
      </c>
      <c r="R184">
        <v>47000</v>
      </c>
      <c r="S184">
        <v>18000</v>
      </c>
      <c r="T184">
        <v>35.099998474121094</v>
      </c>
      <c r="U184">
        <v>1.3503401360544218</v>
      </c>
      <c r="V184">
        <v>1.071710246157819</v>
      </c>
      <c r="W184">
        <v>3.2770335555463157E-4</v>
      </c>
      <c r="X184">
        <v>1.7695099476891982E-9</v>
      </c>
      <c r="Y184">
        <v>-1.2928515554541543E-3</v>
      </c>
      <c r="Z184">
        <v>6860.731802701951</v>
      </c>
      <c r="AA184">
        <v>-2.2877136882615792E-12</v>
      </c>
      <c r="AB184">
        <v>1.1542892670024534E-14</v>
      </c>
      <c r="AC184">
        <v>4.3546682074862584E-9</v>
      </c>
      <c r="AD184">
        <v>2.4069944426745957E-2</v>
      </c>
      <c r="AE184">
        <v>0</v>
      </c>
      <c r="AF184">
        <v>9.6846129340554324E-2</v>
      </c>
      <c r="AG184">
        <v>0.90315387065944563</v>
      </c>
      <c r="AH184">
        <v>96636.12672920349</v>
      </c>
      <c r="AI184">
        <v>1044.8707124341199</v>
      </c>
      <c r="AJ184">
        <v>924.53319837965603</v>
      </c>
      <c r="AK184">
        <v>9.2554782687316345E-2</v>
      </c>
      <c r="AL184">
        <v>798.35729912755482</v>
      </c>
      <c r="AM184">
        <v>1288.2990074658846</v>
      </c>
      <c r="AN184">
        <v>3.1135461295372843E-6</v>
      </c>
      <c r="AO184">
        <v>6.257774021329238E-7</v>
      </c>
      <c r="AP184">
        <v>5.587069555209211E-7</v>
      </c>
      <c r="AQ184">
        <v>8.7644648983682351E-7</v>
      </c>
      <c r="AR184">
        <v>5.3725007035246985E-7</v>
      </c>
      <c r="AS184">
        <v>6.3573328622825192E-7</v>
      </c>
    </row>
    <row r="185" spans="1:1477" x14ac:dyDescent="0.25">
      <c r="A185">
        <v>184</v>
      </c>
      <c r="B185" s="2" t="s">
        <v>151</v>
      </c>
      <c r="C185">
        <v>1</v>
      </c>
      <c r="D185" s="11">
        <v>6768.1388733514978</v>
      </c>
      <c r="E185">
        <v>1.3607378790284337</v>
      </c>
      <c r="F185">
        <v>3.5652595497737427</v>
      </c>
      <c r="G185" s="11">
        <f t="shared" si="6"/>
        <v>2.2710213793942731E-2</v>
      </c>
      <c r="H185">
        <f t="shared" si="7"/>
        <v>0.12425987317105064</v>
      </c>
      <c r="I185" s="17">
        <f t="shared" si="8"/>
        <v>0.85302991303500664</v>
      </c>
      <c r="J185" s="4">
        <v>5</v>
      </c>
      <c r="K185" s="8">
        <v>5.0000000000000002E-5</v>
      </c>
      <c r="L185" s="2">
        <v>1200</v>
      </c>
      <c r="M185" s="2">
        <f t="shared" si="5"/>
        <v>12.770073345946223</v>
      </c>
      <c r="N185" s="17">
        <v>0.125</v>
      </c>
      <c r="O185">
        <v>49.166666667092322</v>
      </c>
      <c r="P185">
        <v>1496.28</v>
      </c>
      <c r="Q185">
        <v>3</v>
      </c>
      <c r="R185">
        <v>20600</v>
      </c>
      <c r="S185">
        <v>12000</v>
      </c>
      <c r="T185">
        <v>8.0100002288818359</v>
      </c>
      <c r="U185">
        <v>1.2563291139240507</v>
      </c>
      <c r="V185">
        <v>1.0833486216397705</v>
      </c>
      <c r="W185">
        <v>3.1930883019377931E-4</v>
      </c>
      <c r="X185">
        <v>1.7241817693830448E-9</v>
      </c>
      <c r="Y185">
        <v>-8.7434274297796036E-4</v>
      </c>
      <c r="Z185">
        <v>4024.362823009491</v>
      </c>
      <c r="AA185">
        <v>-1.5075258176349645E-12</v>
      </c>
      <c r="AB185">
        <v>-5.9930412425235519E-13</v>
      </c>
      <c r="AC185">
        <v>5.7548267346844212E-9</v>
      </c>
      <c r="AD185">
        <v>2.3631940545887135E-2</v>
      </c>
      <c r="AE185">
        <v>2.673296441842436E-5</v>
      </c>
      <c r="AF185">
        <v>8.3353383056647148E-2</v>
      </c>
      <c r="AG185">
        <v>0.91661988397893446</v>
      </c>
      <c r="AH185">
        <v>26.021668709645194</v>
      </c>
      <c r="AI185">
        <v>0.26450661847822815</v>
      </c>
      <c r="AJ185">
        <v>51523.855269708423</v>
      </c>
      <c r="AK185">
        <v>28848.069022822852</v>
      </c>
      <c r="AL185">
        <v>57934.999055008993</v>
      </c>
      <c r="AM185">
        <v>58.37519583121145</v>
      </c>
      <c r="AN185">
        <v>1.250774985128932E-7</v>
      </c>
      <c r="AO185">
        <v>1.3111517524787767E-7</v>
      </c>
      <c r="AP185">
        <v>2.8075219025408439E-6</v>
      </c>
      <c r="AQ185">
        <v>2.4131672859131331E-6</v>
      </c>
      <c r="AR185">
        <v>3.2408238863629672E-6</v>
      </c>
      <c r="AS185">
        <v>1.0134658875302479E-7</v>
      </c>
    </row>
    <row r="186" spans="1:1477" s="1" customFormat="1" x14ac:dyDescent="0.25">
      <c r="A186">
        <v>185</v>
      </c>
      <c r="B186" s="5" t="s">
        <v>152</v>
      </c>
      <c r="C186" s="1">
        <v>1</v>
      </c>
      <c r="D186" s="12">
        <v>6768.1388733514978</v>
      </c>
      <c r="E186" s="1">
        <v>2.4492104212472054</v>
      </c>
      <c r="F186" s="1">
        <v>1.0732500668093572</v>
      </c>
      <c r="G186" s="12">
        <f t="shared" si="6"/>
        <v>0.321234796954119</v>
      </c>
      <c r="H186" s="1">
        <f t="shared" si="7"/>
        <v>0.56942366822244128</v>
      </c>
      <c r="I186" s="18">
        <f t="shared" si="8"/>
        <v>0.10934153482343986</v>
      </c>
      <c r="J186" s="1">
        <v>0.5</v>
      </c>
      <c r="K186" s="7">
        <v>5.0000000000000001E-4</v>
      </c>
      <c r="L186" s="19">
        <v>1200</v>
      </c>
      <c r="M186" s="5">
        <f t="shared" si="5"/>
        <v>1.2770073345946222</v>
      </c>
      <c r="N186" s="20">
        <v>3.125E-2</v>
      </c>
      <c r="O186">
        <v>49.166666667092322</v>
      </c>
      <c r="P186">
        <v>213.56</v>
      </c>
      <c r="Q186">
        <v>2</v>
      </c>
      <c r="R186">
        <v>12400</v>
      </c>
      <c r="S186">
        <v>11000</v>
      </c>
      <c r="T186">
        <v>18.299999237060547</v>
      </c>
      <c r="U186">
        <v>2.1749999999999998</v>
      </c>
      <c r="V186">
        <v>1.0486479327045206</v>
      </c>
      <c r="W186">
        <v>1.4255583474782874E-3</v>
      </c>
      <c r="X186">
        <v>7.6976315137314336E-9</v>
      </c>
      <c r="Y186">
        <v>-1.255447764541716E-4</v>
      </c>
      <c r="Z186">
        <v>2234.7591132363941</v>
      </c>
      <c r="AA186">
        <v>-9.6639742761799951E-13</v>
      </c>
      <c r="AB186">
        <v>9.5811248659398525E-15</v>
      </c>
      <c r="AC186">
        <v>3.1996947745905291E-11</v>
      </c>
      <c r="AD186">
        <v>0.70462633451957291</v>
      </c>
      <c r="AE186">
        <v>0</v>
      </c>
      <c r="AF186">
        <v>0.71174377224199292</v>
      </c>
      <c r="AG186">
        <v>0.28825622775800708</v>
      </c>
      <c r="AH186">
        <v>12639.782184150086</v>
      </c>
      <c r="AI186">
        <v>1728.2659927955742</v>
      </c>
      <c r="AJ186">
        <v>4851.3597201595267</v>
      </c>
      <c r="AK186">
        <v>2827.9810736073973</v>
      </c>
      <c r="AL186">
        <v>6697.6859696270722</v>
      </c>
      <c r="AM186">
        <v>2022.750863685862</v>
      </c>
      <c r="AN186">
        <v>5.0255240796431066E-6</v>
      </c>
      <c r="AO186">
        <v>2.9088797460586242E-6</v>
      </c>
      <c r="AP186">
        <v>4.4306613643752464E-6</v>
      </c>
      <c r="AQ186">
        <v>3.2770116216343428E-6</v>
      </c>
      <c r="AR186">
        <v>4.7594008907662584E-6</v>
      </c>
      <c r="AS186">
        <v>3.1211041759280043E-6</v>
      </c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  <c r="JD186"/>
      <c r="JE186"/>
      <c r="JF186"/>
      <c r="JG186"/>
      <c r="JH186"/>
      <c r="JI186"/>
      <c r="JJ186"/>
      <c r="JK186"/>
      <c r="JL186"/>
      <c r="JM186"/>
      <c r="JN186"/>
      <c r="JO186"/>
      <c r="JP186"/>
      <c r="JQ186"/>
      <c r="JR186"/>
      <c r="JS186"/>
      <c r="JT186"/>
      <c r="JU186"/>
      <c r="JV186"/>
      <c r="JW186"/>
      <c r="JX186"/>
      <c r="JY186"/>
      <c r="JZ186"/>
      <c r="KA186"/>
      <c r="KB186"/>
      <c r="KC186"/>
      <c r="KD186"/>
      <c r="KE186"/>
      <c r="KF186"/>
      <c r="KG186"/>
      <c r="KH186"/>
      <c r="KI186"/>
      <c r="KJ186"/>
      <c r="KK186"/>
      <c r="KL186"/>
      <c r="KM186"/>
      <c r="KN186"/>
      <c r="KO186"/>
      <c r="KP186"/>
      <c r="KQ186"/>
      <c r="KR186"/>
      <c r="KS186"/>
      <c r="KT186"/>
      <c r="KU186"/>
      <c r="KV186"/>
      <c r="KW186"/>
      <c r="KX186"/>
      <c r="KY186"/>
      <c r="KZ186"/>
      <c r="LA186"/>
      <c r="LB186"/>
      <c r="LC186"/>
      <c r="LD186"/>
      <c r="LE186"/>
      <c r="LF186"/>
      <c r="LG186"/>
      <c r="LH186"/>
      <c r="LI186"/>
      <c r="LJ186"/>
      <c r="LK186"/>
      <c r="LL186"/>
      <c r="LM186"/>
      <c r="LN186"/>
      <c r="LO186"/>
      <c r="LP186"/>
      <c r="LQ186"/>
      <c r="LR186"/>
      <c r="LS186"/>
      <c r="LT186"/>
      <c r="LU186"/>
      <c r="LV186"/>
      <c r="LW186"/>
      <c r="LX186"/>
      <c r="LY186"/>
      <c r="LZ186"/>
      <c r="MA186"/>
      <c r="MB186"/>
      <c r="MC186"/>
      <c r="MD186"/>
      <c r="ME186"/>
      <c r="MF186"/>
      <c r="MG186"/>
      <c r="MH186"/>
      <c r="MI186"/>
      <c r="MJ186"/>
      <c r="MK186"/>
      <c r="ML186"/>
      <c r="MM186"/>
      <c r="MN186"/>
      <c r="MO186"/>
      <c r="MP186"/>
      <c r="MQ186"/>
      <c r="MR186"/>
      <c r="MS186"/>
      <c r="MT186"/>
      <c r="MU186"/>
      <c r="MV186"/>
      <c r="MW186"/>
      <c r="MX186"/>
      <c r="MY186"/>
      <c r="MZ186"/>
      <c r="NA186"/>
      <c r="NB186"/>
      <c r="NC186"/>
      <c r="ND186"/>
      <c r="NE186"/>
      <c r="NF186"/>
      <c r="NG186"/>
      <c r="NH186"/>
      <c r="NI186"/>
      <c r="NJ186"/>
      <c r="NK186"/>
      <c r="NL186"/>
      <c r="NM186"/>
      <c r="NN186"/>
      <c r="NO186"/>
      <c r="NP186"/>
      <c r="NQ186"/>
      <c r="NR186"/>
      <c r="NS186"/>
      <c r="NT186"/>
      <c r="NU186"/>
      <c r="NV186"/>
      <c r="NW186"/>
      <c r="NX186"/>
      <c r="NY186"/>
      <c r="NZ186"/>
      <c r="OA186"/>
      <c r="OB186"/>
      <c r="OC186"/>
      <c r="OD186"/>
      <c r="OE186"/>
      <c r="OF186"/>
      <c r="OG186"/>
      <c r="OH186"/>
      <c r="OI186"/>
      <c r="OJ186"/>
      <c r="OK186"/>
      <c r="OL186"/>
      <c r="OM186"/>
      <c r="ON186"/>
      <c r="OO186"/>
      <c r="OP186"/>
      <c r="OQ186"/>
      <c r="OR186"/>
      <c r="OS186"/>
      <c r="OT186"/>
      <c r="OU186"/>
      <c r="OV186"/>
      <c r="OW186"/>
      <c r="OX186"/>
      <c r="OY186"/>
      <c r="OZ186"/>
      <c r="PA186"/>
      <c r="PB186"/>
      <c r="PC186"/>
      <c r="PD186"/>
      <c r="PE186"/>
      <c r="PF186"/>
      <c r="PG186"/>
      <c r="PH186"/>
      <c r="PI186"/>
      <c r="PJ186"/>
      <c r="PK186"/>
      <c r="PL186"/>
      <c r="PM186"/>
      <c r="PN186"/>
      <c r="PO186"/>
      <c r="PP186"/>
      <c r="PQ186"/>
      <c r="PR186"/>
      <c r="PS186"/>
      <c r="PT186"/>
      <c r="PU186"/>
      <c r="PV186"/>
      <c r="PW186"/>
      <c r="PX186"/>
      <c r="PY186"/>
      <c r="PZ186"/>
      <c r="QA186"/>
      <c r="QB186"/>
      <c r="QC186"/>
      <c r="QD186"/>
      <c r="QE186"/>
      <c r="QF186"/>
      <c r="QG186"/>
      <c r="QH186"/>
      <c r="QI186"/>
      <c r="QJ186"/>
      <c r="QK186"/>
      <c r="QL186"/>
      <c r="QM186"/>
      <c r="QN186"/>
      <c r="QO186"/>
      <c r="QP186"/>
      <c r="QQ186"/>
      <c r="QR186"/>
      <c r="QS186"/>
      <c r="QT186"/>
      <c r="QU186"/>
      <c r="QV186"/>
      <c r="QW186"/>
      <c r="QX186"/>
      <c r="QY186"/>
      <c r="QZ186"/>
      <c r="RA186"/>
      <c r="RB186"/>
      <c r="RC186"/>
      <c r="RD186"/>
      <c r="RE186"/>
      <c r="RF186"/>
      <c r="RG186"/>
      <c r="RH186"/>
      <c r="RI186"/>
      <c r="RJ186"/>
      <c r="RK186"/>
      <c r="RL186"/>
      <c r="RM186"/>
      <c r="RN186"/>
      <c r="RO186"/>
      <c r="RP186"/>
      <c r="RQ186"/>
      <c r="RR186"/>
      <c r="RS186"/>
      <c r="RT186"/>
      <c r="RU186"/>
      <c r="RV186"/>
      <c r="RW186"/>
      <c r="RX186"/>
      <c r="RY186"/>
      <c r="RZ186"/>
      <c r="SA186"/>
      <c r="SB186"/>
      <c r="SC186"/>
      <c r="SD186"/>
      <c r="SE186"/>
      <c r="SF186"/>
      <c r="SG186"/>
      <c r="SH186"/>
      <c r="SI186"/>
      <c r="SJ186"/>
      <c r="SK186"/>
      <c r="SL186"/>
      <c r="SM186"/>
      <c r="SN186"/>
      <c r="SO186"/>
      <c r="SP186"/>
      <c r="SQ186"/>
      <c r="SR186"/>
      <c r="SS186"/>
      <c r="ST186"/>
      <c r="SU186"/>
      <c r="SV186"/>
      <c r="SW186"/>
      <c r="SX186"/>
      <c r="SY186"/>
      <c r="SZ186"/>
      <c r="TA186"/>
      <c r="TB186"/>
      <c r="TC186"/>
      <c r="TD186"/>
      <c r="TE186"/>
      <c r="TF186"/>
      <c r="TG186"/>
      <c r="TH186"/>
      <c r="TI186"/>
      <c r="TJ186"/>
      <c r="TK186"/>
      <c r="TL186"/>
      <c r="TM186"/>
      <c r="TN186"/>
      <c r="TO186"/>
      <c r="TP186"/>
      <c r="TQ186"/>
      <c r="TR186"/>
      <c r="TS186"/>
      <c r="TT186"/>
      <c r="TU186"/>
      <c r="TV186"/>
      <c r="TW186"/>
      <c r="TX186"/>
      <c r="TY186"/>
      <c r="TZ186"/>
      <c r="UA186"/>
      <c r="UB186"/>
      <c r="UC186"/>
      <c r="UD186"/>
      <c r="UE186"/>
      <c r="UF186"/>
      <c r="UG186"/>
      <c r="UH186"/>
      <c r="UI186"/>
      <c r="UJ186"/>
      <c r="UK186"/>
      <c r="UL186"/>
      <c r="UM186"/>
      <c r="UN186"/>
      <c r="UO186"/>
      <c r="UP186"/>
      <c r="UQ186"/>
      <c r="UR186"/>
      <c r="US186"/>
      <c r="UT186"/>
      <c r="UU186"/>
      <c r="UV186"/>
      <c r="UW186"/>
      <c r="UX186"/>
      <c r="UY186"/>
      <c r="UZ186"/>
      <c r="VA186"/>
      <c r="VB186"/>
      <c r="VC186"/>
      <c r="VD186"/>
      <c r="VE186"/>
      <c r="VF186"/>
      <c r="VG186"/>
      <c r="VH186"/>
      <c r="VI186"/>
      <c r="VJ186"/>
      <c r="VK186"/>
      <c r="VL186"/>
      <c r="VM186"/>
      <c r="VN186"/>
      <c r="VO186"/>
      <c r="VP186"/>
      <c r="VQ186"/>
      <c r="VR186"/>
      <c r="VS186"/>
      <c r="VT186"/>
      <c r="VU186"/>
      <c r="VV186"/>
      <c r="VW186"/>
      <c r="VX186"/>
      <c r="VY186"/>
      <c r="VZ186"/>
      <c r="WA186"/>
      <c r="WB186"/>
      <c r="WC186"/>
      <c r="WD186"/>
      <c r="WE186"/>
      <c r="WF186"/>
      <c r="WG186"/>
      <c r="WH186"/>
      <c r="WI186"/>
      <c r="WJ186"/>
      <c r="WK186"/>
      <c r="WL186"/>
      <c r="WM186"/>
      <c r="WN186"/>
      <c r="WO186"/>
      <c r="WP186"/>
      <c r="WQ186"/>
      <c r="WR186"/>
      <c r="WS186"/>
      <c r="WT186"/>
      <c r="WU186"/>
      <c r="WV186"/>
      <c r="WW186"/>
      <c r="WX186"/>
      <c r="WY186"/>
      <c r="WZ186"/>
      <c r="XA186"/>
      <c r="XB186"/>
      <c r="XC186"/>
      <c r="XD186"/>
      <c r="XE186"/>
      <c r="XF186"/>
      <c r="XG186"/>
      <c r="XH186"/>
      <c r="XI186"/>
      <c r="XJ186"/>
      <c r="XK186"/>
      <c r="XL186"/>
      <c r="XM186"/>
      <c r="XN186"/>
      <c r="XO186"/>
      <c r="XP186"/>
      <c r="XQ186"/>
      <c r="XR186"/>
      <c r="XS186"/>
      <c r="XT186"/>
      <c r="XU186"/>
      <c r="XV186"/>
      <c r="XW186"/>
      <c r="XX186"/>
      <c r="XY186"/>
      <c r="XZ186"/>
      <c r="YA186"/>
      <c r="YB186"/>
      <c r="YC186"/>
      <c r="YD186"/>
      <c r="YE186"/>
      <c r="YF186"/>
      <c r="YG186"/>
      <c r="YH186"/>
      <c r="YI186"/>
      <c r="YJ186"/>
      <c r="YK186"/>
      <c r="YL186"/>
      <c r="YM186"/>
      <c r="YN186"/>
      <c r="YO186"/>
      <c r="YP186"/>
      <c r="YQ186"/>
      <c r="YR186"/>
      <c r="YS186"/>
      <c r="YT186"/>
      <c r="YU186"/>
      <c r="YV186"/>
      <c r="YW186"/>
      <c r="YX186"/>
      <c r="YY186"/>
      <c r="YZ186"/>
      <c r="ZA186"/>
      <c r="ZB186"/>
      <c r="ZC186"/>
      <c r="ZD186"/>
      <c r="ZE186"/>
      <c r="ZF186"/>
      <c r="ZG186"/>
      <c r="ZH186"/>
      <c r="ZI186"/>
      <c r="ZJ186"/>
      <c r="ZK186"/>
      <c r="ZL186"/>
      <c r="ZM186"/>
      <c r="ZN186"/>
      <c r="ZO186"/>
      <c r="ZP186"/>
      <c r="ZQ186"/>
      <c r="ZR186"/>
      <c r="ZS186"/>
      <c r="ZT186"/>
      <c r="ZU186"/>
      <c r="ZV186"/>
      <c r="ZW186"/>
      <c r="ZX186"/>
      <c r="ZY186"/>
      <c r="ZZ186"/>
      <c r="AAA186"/>
      <c r="AAB186"/>
      <c r="AAC186"/>
      <c r="AAD186"/>
      <c r="AAE186"/>
      <c r="AAF186"/>
      <c r="AAG186"/>
      <c r="AAH186"/>
      <c r="AAI186"/>
      <c r="AAJ186"/>
      <c r="AAK186"/>
      <c r="AAL186"/>
      <c r="AAM186"/>
      <c r="AAN186"/>
      <c r="AAO186"/>
      <c r="AAP186"/>
      <c r="AAQ186"/>
      <c r="AAR186"/>
      <c r="AAS186"/>
      <c r="AAT186"/>
      <c r="AAU186"/>
      <c r="AAV186"/>
      <c r="AAW186"/>
      <c r="AAX186"/>
      <c r="AAY186"/>
      <c r="AAZ186"/>
      <c r="ABA186"/>
      <c r="ABB186"/>
      <c r="ABC186"/>
      <c r="ABD186"/>
      <c r="ABE186"/>
      <c r="ABF186"/>
      <c r="ABG186"/>
      <c r="ABH186"/>
      <c r="ABI186"/>
      <c r="ABJ186"/>
      <c r="ABK186"/>
      <c r="ABL186"/>
      <c r="ABM186"/>
      <c r="ABN186"/>
      <c r="ABO186"/>
      <c r="ABP186"/>
      <c r="ABQ186"/>
      <c r="ABR186"/>
      <c r="ABS186"/>
      <c r="ABT186"/>
      <c r="ABU186"/>
      <c r="ABV186"/>
      <c r="ABW186"/>
      <c r="ABX186"/>
      <c r="ABY186"/>
      <c r="ABZ186"/>
      <c r="ACA186"/>
      <c r="ACB186"/>
      <c r="ACC186"/>
      <c r="ACD186"/>
      <c r="ACE186"/>
      <c r="ACF186"/>
      <c r="ACG186"/>
      <c r="ACH186"/>
      <c r="ACI186"/>
      <c r="ACJ186"/>
      <c r="ACK186"/>
      <c r="ACL186"/>
      <c r="ACM186"/>
      <c r="ACN186"/>
      <c r="ACO186"/>
      <c r="ACP186"/>
      <c r="ACQ186"/>
      <c r="ACR186"/>
      <c r="ACS186"/>
      <c r="ACT186"/>
      <c r="ACU186"/>
      <c r="ACV186"/>
      <c r="ACW186"/>
      <c r="ACX186"/>
      <c r="ACY186"/>
      <c r="ACZ186"/>
      <c r="ADA186"/>
      <c r="ADB186"/>
      <c r="ADC186"/>
      <c r="ADD186"/>
      <c r="ADE186"/>
      <c r="ADF186"/>
      <c r="ADG186"/>
      <c r="ADH186"/>
      <c r="ADI186"/>
      <c r="ADJ186"/>
      <c r="ADK186"/>
      <c r="ADL186"/>
      <c r="ADM186"/>
      <c r="ADN186"/>
      <c r="ADO186"/>
      <c r="ADP186"/>
      <c r="ADQ186"/>
      <c r="ADR186"/>
      <c r="ADS186"/>
      <c r="ADT186"/>
      <c r="ADU186"/>
      <c r="ADV186"/>
      <c r="ADW186"/>
      <c r="ADX186"/>
      <c r="ADY186"/>
      <c r="ADZ186"/>
      <c r="AEA186"/>
      <c r="AEB186"/>
      <c r="AEC186"/>
      <c r="AED186"/>
      <c r="AEE186"/>
      <c r="AEF186"/>
      <c r="AEG186"/>
      <c r="AEH186"/>
      <c r="AEI186"/>
      <c r="AEJ186"/>
      <c r="AEK186"/>
      <c r="AEL186"/>
      <c r="AEM186"/>
      <c r="AEN186"/>
      <c r="AEO186"/>
      <c r="AEP186"/>
      <c r="AEQ186"/>
      <c r="AER186"/>
      <c r="AES186"/>
      <c r="AET186"/>
      <c r="AEU186"/>
      <c r="AEV186"/>
      <c r="AEW186"/>
      <c r="AEX186"/>
      <c r="AEY186"/>
      <c r="AEZ186"/>
      <c r="AFA186"/>
      <c r="AFB186"/>
      <c r="AFC186"/>
      <c r="AFD186"/>
      <c r="AFE186"/>
      <c r="AFF186"/>
      <c r="AFG186"/>
      <c r="AFH186"/>
      <c r="AFI186"/>
      <c r="AFJ186"/>
      <c r="AFK186"/>
      <c r="AFL186"/>
      <c r="AFM186"/>
      <c r="AFN186"/>
      <c r="AFO186"/>
      <c r="AFP186"/>
      <c r="AFQ186"/>
      <c r="AFR186"/>
      <c r="AFS186"/>
      <c r="AFT186"/>
      <c r="AFU186"/>
      <c r="AFV186"/>
      <c r="AFW186"/>
      <c r="AFX186"/>
      <c r="AFY186"/>
      <c r="AFZ186"/>
      <c r="AGA186"/>
      <c r="AGB186"/>
      <c r="AGC186"/>
      <c r="AGD186"/>
      <c r="AGE186"/>
      <c r="AGF186"/>
      <c r="AGG186"/>
      <c r="AGH186"/>
      <c r="AGI186"/>
      <c r="AGJ186"/>
      <c r="AGK186"/>
      <c r="AGL186"/>
      <c r="AGM186"/>
      <c r="AGN186"/>
      <c r="AGO186"/>
      <c r="AGP186"/>
      <c r="AGQ186"/>
      <c r="AGR186"/>
      <c r="AGS186"/>
      <c r="AGT186"/>
      <c r="AGU186"/>
      <c r="AGV186"/>
      <c r="AGW186"/>
      <c r="AGX186"/>
      <c r="AGY186"/>
      <c r="AGZ186"/>
      <c r="AHA186"/>
      <c r="AHB186"/>
      <c r="AHC186"/>
      <c r="AHD186"/>
      <c r="AHE186"/>
      <c r="AHF186"/>
      <c r="AHG186"/>
      <c r="AHH186"/>
      <c r="AHI186"/>
      <c r="AHJ186"/>
      <c r="AHK186"/>
      <c r="AHL186"/>
      <c r="AHM186"/>
      <c r="AHN186"/>
      <c r="AHO186"/>
      <c r="AHP186"/>
      <c r="AHQ186"/>
      <c r="AHR186"/>
      <c r="AHS186"/>
      <c r="AHT186"/>
      <c r="AHU186"/>
      <c r="AHV186"/>
      <c r="AHW186"/>
      <c r="AHX186"/>
      <c r="AHY186"/>
      <c r="AHZ186"/>
      <c r="AIA186"/>
      <c r="AIB186"/>
      <c r="AIC186"/>
      <c r="AID186"/>
      <c r="AIE186"/>
      <c r="AIF186"/>
      <c r="AIG186"/>
      <c r="AIH186"/>
      <c r="AII186"/>
      <c r="AIJ186"/>
      <c r="AIK186"/>
      <c r="AIL186"/>
      <c r="AIM186"/>
      <c r="AIN186"/>
      <c r="AIO186"/>
      <c r="AIP186"/>
      <c r="AIQ186"/>
      <c r="AIR186"/>
      <c r="AIS186"/>
      <c r="AIT186"/>
      <c r="AIU186"/>
      <c r="AIV186"/>
      <c r="AIW186"/>
      <c r="AIX186"/>
      <c r="AIY186"/>
      <c r="AIZ186"/>
      <c r="AJA186"/>
      <c r="AJB186"/>
      <c r="AJC186"/>
      <c r="AJD186"/>
      <c r="AJE186"/>
      <c r="AJF186"/>
      <c r="AJG186"/>
      <c r="AJH186"/>
      <c r="AJI186"/>
      <c r="AJJ186"/>
      <c r="AJK186"/>
      <c r="AJL186"/>
      <c r="AJM186"/>
      <c r="AJN186"/>
      <c r="AJO186"/>
      <c r="AJP186"/>
      <c r="AJQ186"/>
      <c r="AJR186"/>
      <c r="AJS186"/>
      <c r="AJT186"/>
      <c r="AJU186"/>
      <c r="AJV186"/>
      <c r="AJW186"/>
      <c r="AJX186"/>
      <c r="AJY186"/>
      <c r="AJZ186"/>
      <c r="AKA186"/>
      <c r="AKB186"/>
      <c r="AKC186"/>
      <c r="AKD186"/>
      <c r="AKE186"/>
      <c r="AKF186"/>
      <c r="AKG186"/>
      <c r="AKH186"/>
      <c r="AKI186"/>
      <c r="AKJ186"/>
      <c r="AKK186"/>
      <c r="AKL186"/>
      <c r="AKM186"/>
      <c r="AKN186"/>
      <c r="AKO186"/>
      <c r="AKP186"/>
      <c r="AKQ186"/>
      <c r="AKR186"/>
      <c r="AKS186"/>
      <c r="AKT186"/>
      <c r="AKU186"/>
      <c r="AKV186"/>
      <c r="AKW186"/>
      <c r="AKX186"/>
      <c r="AKY186"/>
      <c r="AKZ186"/>
      <c r="ALA186"/>
      <c r="ALB186"/>
      <c r="ALC186"/>
      <c r="ALD186"/>
      <c r="ALE186"/>
      <c r="ALF186"/>
      <c r="ALG186"/>
      <c r="ALH186"/>
      <c r="ALI186"/>
      <c r="ALJ186"/>
      <c r="ALK186"/>
      <c r="ALL186"/>
      <c r="ALM186"/>
      <c r="ALN186"/>
      <c r="ALO186"/>
      <c r="ALP186"/>
      <c r="ALQ186"/>
      <c r="ALR186"/>
      <c r="ALS186"/>
      <c r="ALT186"/>
      <c r="ALU186"/>
      <c r="ALV186"/>
      <c r="ALW186"/>
      <c r="ALX186"/>
      <c r="ALY186"/>
      <c r="ALZ186"/>
      <c r="AMA186"/>
      <c r="AMB186"/>
      <c r="AMC186"/>
      <c r="AMD186"/>
      <c r="AME186"/>
      <c r="AMF186"/>
      <c r="AMG186"/>
      <c r="AMH186"/>
      <c r="AMI186"/>
      <c r="AMJ186"/>
      <c r="AMK186"/>
      <c r="AML186"/>
      <c r="AMM186"/>
      <c r="AMN186"/>
      <c r="AMO186"/>
      <c r="AMP186"/>
      <c r="AMQ186"/>
      <c r="AMR186"/>
      <c r="AMS186"/>
      <c r="AMT186"/>
      <c r="AMU186"/>
      <c r="AMV186"/>
      <c r="AMW186"/>
      <c r="AMX186"/>
      <c r="AMY186"/>
      <c r="AMZ186"/>
      <c r="ANA186"/>
      <c r="ANB186"/>
      <c r="ANC186"/>
      <c r="AND186"/>
      <c r="ANE186"/>
      <c r="ANF186"/>
      <c r="ANG186"/>
      <c r="ANH186"/>
      <c r="ANI186"/>
      <c r="ANJ186"/>
      <c r="ANK186"/>
      <c r="ANL186"/>
      <c r="ANM186"/>
      <c r="ANN186"/>
      <c r="ANO186"/>
      <c r="ANP186"/>
      <c r="ANQ186"/>
      <c r="ANR186"/>
      <c r="ANS186"/>
      <c r="ANT186"/>
      <c r="ANU186"/>
      <c r="ANV186"/>
      <c r="ANW186"/>
      <c r="ANX186"/>
      <c r="ANY186"/>
      <c r="ANZ186"/>
      <c r="AOA186"/>
      <c r="AOB186"/>
      <c r="AOC186"/>
      <c r="AOD186"/>
      <c r="AOE186"/>
      <c r="AOF186"/>
      <c r="AOG186"/>
      <c r="AOH186"/>
      <c r="AOI186"/>
      <c r="AOJ186"/>
      <c r="AOK186"/>
      <c r="AOL186"/>
      <c r="AOM186"/>
      <c r="AON186"/>
      <c r="AOO186"/>
      <c r="AOP186"/>
      <c r="AOQ186"/>
      <c r="AOR186"/>
      <c r="AOS186"/>
      <c r="AOT186"/>
      <c r="AOU186"/>
      <c r="AOV186"/>
      <c r="AOW186"/>
      <c r="AOX186"/>
      <c r="AOY186"/>
      <c r="AOZ186"/>
      <c r="APA186"/>
      <c r="APB186"/>
      <c r="APC186"/>
      <c r="APD186"/>
      <c r="APE186"/>
      <c r="APF186"/>
      <c r="APG186"/>
      <c r="APH186"/>
      <c r="API186"/>
      <c r="APJ186"/>
      <c r="APK186"/>
      <c r="APL186"/>
      <c r="APM186"/>
      <c r="APN186"/>
      <c r="APO186"/>
      <c r="APP186"/>
      <c r="APQ186"/>
      <c r="APR186"/>
      <c r="APS186"/>
      <c r="APT186"/>
      <c r="APU186"/>
      <c r="APV186"/>
      <c r="APW186"/>
      <c r="APX186"/>
      <c r="APY186"/>
      <c r="APZ186"/>
      <c r="AQA186"/>
      <c r="AQB186"/>
      <c r="AQC186"/>
      <c r="AQD186"/>
      <c r="AQE186"/>
      <c r="AQF186"/>
      <c r="AQG186"/>
      <c r="AQH186"/>
      <c r="AQI186"/>
      <c r="AQJ186"/>
      <c r="AQK186"/>
      <c r="AQL186"/>
      <c r="AQM186"/>
      <c r="AQN186"/>
      <c r="AQO186"/>
      <c r="AQP186"/>
      <c r="AQQ186"/>
      <c r="AQR186"/>
      <c r="AQS186"/>
      <c r="AQT186"/>
      <c r="AQU186"/>
      <c r="AQV186"/>
      <c r="AQW186"/>
      <c r="AQX186"/>
      <c r="AQY186"/>
      <c r="AQZ186"/>
      <c r="ARA186"/>
      <c r="ARB186"/>
      <c r="ARC186"/>
      <c r="ARD186"/>
      <c r="ARE186"/>
      <c r="ARF186"/>
      <c r="ARG186"/>
      <c r="ARH186"/>
      <c r="ARI186"/>
      <c r="ARJ186"/>
      <c r="ARK186"/>
      <c r="ARL186"/>
      <c r="ARM186"/>
      <c r="ARN186"/>
      <c r="ARO186"/>
      <c r="ARP186"/>
      <c r="ARQ186"/>
      <c r="ARR186"/>
      <c r="ARS186"/>
      <c r="ART186"/>
      <c r="ARU186"/>
      <c r="ARV186"/>
      <c r="ARW186"/>
      <c r="ARX186"/>
      <c r="ARY186"/>
      <c r="ARZ186"/>
      <c r="ASA186"/>
      <c r="ASB186"/>
      <c r="ASC186"/>
      <c r="ASD186"/>
      <c r="ASE186"/>
      <c r="ASF186"/>
      <c r="ASG186"/>
      <c r="ASH186"/>
      <c r="ASI186"/>
      <c r="ASJ186"/>
      <c r="ASK186"/>
      <c r="ASL186"/>
      <c r="ASM186"/>
      <c r="ASN186"/>
      <c r="ASO186"/>
      <c r="ASP186"/>
      <c r="ASQ186"/>
      <c r="ASR186"/>
      <c r="ASS186"/>
      <c r="AST186"/>
      <c r="ASU186"/>
      <c r="ASV186"/>
      <c r="ASW186"/>
      <c r="ASX186"/>
      <c r="ASY186"/>
      <c r="ASZ186"/>
      <c r="ATA186"/>
      <c r="ATB186"/>
      <c r="ATC186"/>
      <c r="ATD186"/>
      <c r="ATE186"/>
      <c r="ATF186"/>
      <c r="ATG186"/>
      <c r="ATH186"/>
      <c r="ATI186"/>
      <c r="ATJ186"/>
      <c r="ATK186"/>
      <c r="ATL186"/>
      <c r="ATM186"/>
      <c r="ATN186"/>
      <c r="ATO186"/>
      <c r="ATP186"/>
      <c r="ATQ186"/>
      <c r="ATR186"/>
      <c r="ATS186"/>
      <c r="ATT186"/>
      <c r="ATU186"/>
      <c r="ATV186"/>
      <c r="ATW186"/>
      <c r="ATX186"/>
      <c r="ATY186"/>
      <c r="ATZ186"/>
      <c r="AUA186"/>
      <c r="AUB186"/>
      <c r="AUC186"/>
      <c r="AUD186"/>
      <c r="AUE186"/>
      <c r="AUF186"/>
      <c r="AUG186"/>
      <c r="AUH186"/>
      <c r="AUI186"/>
      <c r="AUJ186"/>
      <c r="AUK186"/>
      <c r="AUL186"/>
      <c r="AUM186"/>
      <c r="AUN186"/>
      <c r="AUO186"/>
      <c r="AUP186"/>
      <c r="AUQ186"/>
      <c r="AUR186"/>
      <c r="AUS186"/>
      <c r="AUT186"/>
      <c r="AUU186"/>
      <c r="AUV186"/>
      <c r="AUW186"/>
      <c r="AUX186"/>
      <c r="AUY186"/>
      <c r="AUZ186"/>
      <c r="AVA186"/>
      <c r="AVB186"/>
      <c r="AVC186"/>
      <c r="AVD186"/>
      <c r="AVE186"/>
      <c r="AVF186"/>
      <c r="AVG186"/>
      <c r="AVH186"/>
      <c r="AVI186"/>
      <c r="AVJ186"/>
      <c r="AVK186"/>
      <c r="AVL186"/>
      <c r="AVM186"/>
      <c r="AVN186"/>
      <c r="AVO186"/>
      <c r="AVP186"/>
      <c r="AVQ186"/>
      <c r="AVR186"/>
      <c r="AVS186"/>
      <c r="AVT186"/>
      <c r="AVU186"/>
      <c r="AVV186"/>
      <c r="AVW186"/>
      <c r="AVX186"/>
      <c r="AVY186"/>
      <c r="AVZ186"/>
      <c r="AWA186"/>
      <c r="AWB186"/>
      <c r="AWC186"/>
      <c r="AWD186"/>
      <c r="AWE186"/>
      <c r="AWF186"/>
      <c r="AWG186"/>
      <c r="AWH186"/>
      <c r="AWI186"/>
      <c r="AWJ186"/>
      <c r="AWK186"/>
      <c r="AWL186"/>
      <c r="AWM186"/>
      <c r="AWN186"/>
      <c r="AWO186"/>
      <c r="AWP186"/>
      <c r="AWQ186"/>
      <c r="AWR186"/>
      <c r="AWS186"/>
      <c r="AWT186"/>
      <c r="AWU186"/>
      <c r="AWV186"/>
      <c r="AWW186"/>
      <c r="AWX186"/>
      <c r="AWY186"/>
      <c r="AWZ186"/>
      <c r="AXA186"/>
      <c r="AXB186"/>
      <c r="AXC186"/>
      <c r="AXD186"/>
      <c r="AXE186"/>
      <c r="AXF186"/>
      <c r="AXG186"/>
      <c r="AXH186"/>
      <c r="AXI186"/>
      <c r="AXJ186"/>
      <c r="AXK186"/>
      <c r="AXL186"/>
      <c r="AXM186"/>
      <c r="AXN186"/>
      <c r="AXO186"/>
      <c r="AXP186"/>
      <c r="AXQ186"/>
      <c r="AXR186"/>
      <c r="AXS186"/>
      <c r="AXT186"/>
      <c r="AXU186"/>
      <c r="AXV186"/>
      <c r="AXW186"/>
      <c r="AXX186"/>
      <c r="AXY186"/>
      <c r="AXZ186"/>
      <c r="AYA186"/>
      <c r="AYB186"/>
      <c r="AYC186"/>
      <c r="AYD186"/>
      <c r="AYE186"/>
      <c r="AYF186"/>
      <c r="AYG186"/>
      <c r="AYH186"/>
      <c r="AYI186"/>
      <c r="AYJ186"/>
      <c r="AYK186"/>
      <c r="AYL186"/>
      <c r="AYM186"/>
      <c r="AYN186"/>
      <c r="AYO186"/>
      <c r="AYP186"/>
      <c r="AYQ186"/>
      <c r="AYR186"/>
      <c r="AYS186"/>
      <c r="AYT186"/>
      <c r="AYU186"/>
      <c r="AYV186"/>
      <c r="AYW186"/>
      <c r="AYX186"/>
      <c r="AYY186"/>
      <c r="AYZ186"/>
      <c r="AZA186"/>
      <c r="AZB186"/>
      <c r="AZC186"/>
      <c r="AZD186"/>
      <c r="AZE186"/>
      <c r="AZF186"/>
      <c r="AZG186"/>
      <c r="AZH186"/>
      <c r="AZI186"/>
      <c r="AZJ186"/>
      <c r="AZK186"/>
      <c r="AZL186"/>
      <c r="AZM186"/>
      <c r="AZN186"/>
      <c r="AZO186"/>
      <c r="AZP186"/>
      <c r="AZQ186"/>
      <c r="AZR186"/>
      <c r="AZS186"/>
      <c r="AZT186"/>
      <c r="AZU186"/>
      <c r="AZV186"/>
      <c r="AZW186"/>
      <c r="AZX186"/>
      <c r="AZY186"/>
      <c r="AZZ186"/>
      <c r="BAA186"/>
      <c r="BAB186"/>
      <c r="BAC186"/>
      <c r="BAD186"/>
      <c r="BAE186"/>
      <c r="BAF186"/>
      <c r="BAG186"/>
      <c r="BAH186"/>
      <c r="BAI186"/>
      <c r="BAJ186"/>
      <c r="BAK186"/>
      <c r="BAL186"/>
      <c r="BAM186"/>
      <c r="BAN186"/>
      <c r="BAO186"/>
      <c r="BAP186"/>
      <c r="BAQ186"/>
      <c r="BAR186"/>
      <c r="BAS186"/>
      <c r="BAT186"/>
      <c r="BAU186"/>
      <c r="BAV186"/>
      <c r="BAW186"/>
      <c r="BAX186"/>
      <c r="BAY186"/>
      <c r="BAZ186"/>
      <c r="BBA186"/>
      <c r="BBB186"/>
      <c r="BBC186"/>
      <c r="BBD186"/>
      <c r="BBE186"/>
      <c r="BBF186"/>
      <c r="BBG186"/>
      <c r="BBH186"/>
      <c r="BBI186"/>
      <c r="BBJ186"/>
      <c r="BBK186"/>
      <c r="BBL186"/>
      <c r="BBM186"/>
      <c r="BBN186"/>
      <c r="BBO186"/>
      <c r="BBP186"/>
      <c r="BBQ186"/>
      <c r="BBR186"/>
      <c r="BBS186"/>
      <c r="BBT186"/>
      <c r="BBU186"/>
      <c r="BBV186"/>
      <c r="BBW186"/>
      <c r="BBX186"/>
      <c r="BBY186"/>
      <c r="BBZ186"/>
      <c r="BCA186"/>
      <c r="BCB186"/>
      <c r="BCC186"/>
      <c r="BCD186"/>
      <c r="BCE186"/>
      <c r="BCF186"/>
      <c r="BCG186"/>
      <c r="BCH186"/>
      <c r="BCI186"/>
      <c r="BCJ186"/>
      <c r="BCK186"/>
      <c r="BCL186"/>
      <c r="BCM186"/>
      <c r="BCN186"/>
      <c r="BCO186"/>
      <c r="BCP186"/>
      <c r="BCQ186"/>
      <c r="BCR186"/>
      <c r="BCS186"/>
      <c r="BCT186"/>
      <c r="BCU186"/>
      <c r="BCV186"/>
      <c r="BCW186"/>
      <c r="BCX186"/>
      <c r="BCY186"/>
      <c r="BCZ186"/>
      <c r="BDA186"/>
      <c r="BDB186"/>
      <c r="BDC186"/>
      <c r="BDD186"/>
      <c r="BDE186"/>
      <c r="BDF186"/>
      <c r="BDG186"/>
      <c r="BDH186"/>
      <c r="BDI186"/>
      <c r="BDJ186"/>
      <c r="BDK186"/>
      <c r="BDL186"/>
      <c r="BDM186"/>
      <c r="BDN186"/>
      <c r="BDO186"/>
      <c r="BDP186"/>
      <c r="BDQ186"/>
      <c r="BDR186"/>
      <c r="BDS186"/>
      <c r="BDT186"/>
      <c r="BDU186"/>
    </row>
    <row r="187" spans="1:1477" x14ac:dyDescent="0.25">
      <c r="A187">
        <v>186</v>
      </c>
      <c r="B187" s="2" t="s">
        <v>153</v>
      </c>
      <c r="C187">
        <v>1</v>
      </c>
      <c r="D187" s="11">
        <v>6768.1388733514978</v>
      </c>
      <c r="E187">
        <v>2.4492104212472054</v>
      </c>
      <c r="F187">
        <v>1.0732500668093572</v>
      </c>
      <c r="G187" s="11">
        <f t="shared" si="6"/>
        <v>0.321234796954119</v>
      </c>
      <c r="H187">
        <f t="shared" si="7"/>
        <v>0.56942366822244128</v>
      </c>
      <c r="I187" s="17">
        <f t="shared" si="8"/>
        <v>0.10934153482343986</v>
      </c>
      <c r="J187">
        <v>0.5</v>
      </c>
      <c r="K187" s="6">
        <v>5.0000000000000001E-4</v>
      </c>
      <c r="L187" s="9">
        <v>1200</v>
      </c>
      <c r="M187" s="2">
        <f t="shared" si="5"/>
        <v>1.2770073345946222</v>
      </c>
      <c r="N187" s="10">
        <v>0.5</v>
      </c>
      <c r="O187">
        <v>49.166666667092322</v>
      </c>
      <c r="P187">
        <v>190.95999999999998</v>
      </c>
      <c r="Q187">
        <v>1</v>
      </c>
      <c r="R187">
        <v>12600</v>
      </c>
      <c r="S187">
        <v>12600</v>
      </c>
      <c r="T187">
        <v>20.399999618530273</v>
      </c>
      <c r="U187">
        <v>1.2605633802816902</v>
      </c>
      <c r="V187">
        <v>1.0523458733963507</v>
      </c>
      <c r="W187">
        <v>4.4051195529445425E-3</v>
      </c>
      <c r="X187">
        <v>2.3786460338493139E-8</v>
      </c>
      <c r="Y187">
        <v>-2.4646619059611309E-4</v>
      </c>
      <c r="Z187">
        <v>1233.9059220581955</v>
      </c>
      <c r="AA187">
        <v>-5.8625582673939352E-12</v>
      </c>
      <c r="AB187">
        <v>2.6795407772802641E-14</v>
      </c>
      <c r="AC187">
        <v>2.2554167772348255E-10</v>
      </c>
      <c r="AD187">
        <v>0.90511101801424398</v>
      </c>
      <c r="AE187">
        <v>1.4662756598240469E-3</v>
      </c>
      <c r="AF187">
        <v>0.91307080016757436</v>
      </c>
      <c r="AG187">
        <v>8.5462924172601609E-2</v>
      </c>
      <c r="AH187">
        <v>34346.522635084097</v>
      </c>
      <c r="AI187">
        <v>8642.9004160487366</v>
      </c>
      <c r="AJ187">
        <v>4429.700630270655</v>
      </c>
      <c r="AK187">
        <v>3436.3168608496958</v>
      </c>
      <c r="AL187">
        <v>4512.4799190363346</v>
      </c>
      <c r="AM187">
        <v>9360.8400536607005</v>
      </c>
      <c r="AN187">
        <v>1.4031131353506055E-4</v>
      </c>
      <c r="AO187">
        <v>1.1310745843961416E-4</v>
      </c>
      <c r="AP187">
        <v>9.9467774943153134E-5</v>
      </c>
      <c r="AQ187">
        <v>8.1528809042718368E-5</v>
      </c>
      <c r="AR187">
        <v>1.0018285033694419E-4</v>
      </c>
      <c r="AS187">
        <v>1.2062722676655513E-4</v>
      </c>
    </row>
    <row r="188" spans="1:1477" x14ac:dyDescent="0.25">
      <c r="A188">
        <v>187</v>
      </c>
      <c r="B188" s="2" t="s">
        <v>154</v>
      </c>
      <c r="C188">
        <v>1</v>
      </c>
      <c r="D188" s="11">
        <v>6768.1388733514978</v>
      </c>
      <c r="E188">
        <v>2.4492104212472054</v>
      </c>
      <c r="F188">
        <v>1.0732500668093572</v>
      </c>
      <c r="G188" s="11">
        <f t="shared" si="6"/>
        <v>4.5187777601886921E-2</v>
      </c>
      <c r="H188">
        <f t="shared" si="7"/>
        <v>0.80100257895041804</v>
      </c>
      <c r="I188" s="17">
        <f t="shared" si="8"/>
        <v>0.15380964344769502</v>
      </c>
      <c r="J188">
        <v>0.5</v>
      </c>
      <c r="K188" s="8">
        <v>5.0000000000000002E-5</v>
      </c>
      <c r="L188" s="2">
        <v>1200</v>
      </c>
      <c r="M188" s="2">
        <f t="shared" si="5"/>
        <v>1.2770073345946222</v>
      </c>
      <c r="N188" s="17">
        <v>0.125</v>
      </c>
      <c r="O188">
        <v>49.166666667092322</v>
      </c>
      <c r="P188">
        <v>99.47999999999999</v>
      </c>
      <c r="Q188">
        <v>1</v>
      </c>
      <c r="R188">
        <v>9000</v>
      </c>
      <c r="S188">
        <v>9000</v>
      </c>
      <c r="T188">
        <v>6.2100000381469727</v>
      </c>
      <c r="U188">
        <v>0.6</v>
      </c>
      <c r="V188">
        <v>1.1675981441575642</v>
      </c>
      <c r="W188">
        <v>7.2648971999136197E-3</v>
      </c>
      <c r="X188">
        <v>3.9228490176493049E-8</v>
      </c>
      <c r="Y188">
        <v>-1.0710801649665255E-4</v>
      </c>
      <c r="Z188">
        <v>79.142992104143275</v>
      </c>
      <c r="AA188">
        <v>-4.20168577296259E-12</v>
      </c>
      <c r="AB188">
        <v>1.0273492445171844E-13</v>
      </c>
      <c r="AC188">
        <v>2.9714659111808699E-11</v>
      </c>
      <c r="AD188">
        <v>0.9983916365098513</v>
      </c>
      <c r="AE188">
        <v>0</v>
      </c>
      <c r="AF188">
        <v>0.99879372738238847</v>
      </c>
      <c r="AG188">
        <v>1.2062726176115804E-3</v>
      </c>
      <c r="AH188">
        <v>4608.4400174075708</v>
      </c>
      <c r="AI188">
        <v>5459.9151677670425</v>
      </c>
      <c r="AJ188">
        <v>3451.9610114609814</v>
      </c>
      <c r="AK188">
        <v>2259.3874607276816</v>
      </c>
      <c r="AL188">
        <v>2499.9442563069456</v>
      </c>
      <c r="AM188">
        <v>3310.6289701254505</v>
      </c>
      <c r="AN188">
        <v>3.9376185471017475E-5</v>
      </c>
      <c r="AO188">
        <v>5.8451174495354106E-5</v>
      </c>
      <c r="AP188">
        <v>6.749306345172853E-5</v>
      </c>
      <c r="AQ188">
        <v>6.2232086796510608E-5</v>
      </c>
      <c r="AR188">
        <v>6.3733582647837889E-5</v>
      </c>
      <c r="AS188">
        <v>5.7764957319785183E-5</v>
      </c>
    </row>
    <row r="189" spans="1:1477" x14ac:dyDescent="0.25">
      <c r="A189">
        <v>188</v>
      </c>
      <c r="B189" s="2" t="s">
        <v>155</v>
      </c>
      <c r="C189">
        <v>0</v>
      </c>
      <c r="D189" s="11">
        <v>6768.1388733514978</v>
      </c>
      <c r="E189">
        <v>2.4492104212472054</v>
      </c>
      <c r="F189">
        <v>1.0732500668093572</v>
      </c>
      <c r="G189" s="11">
        <f t="shared" si="6"/>
        <v>0.82556014874412076</v>
      </c>
      <c r="H189">
        <f t="shared" si="7"/>
        <v>0.14633952880991397</v>
      </c>
      <c r="I189" s="17">
        <f t="shared" si="8"/>
        <v>2.8100322445965342E-2</v>
      </c>
      <c r="J189">
        <v>0.5</v>
      </c>
      <c r="K189" s="37">
        <v>5.0000000000000001E-3</v>
      </c>
      <c r="L189" s="2">
        <v>1200</v>
      </c>
      <c r="M189" s="2">
        <f t="shared" si="5"/>
        <v>1.2770073345946222</v>
      </c>
      <c r="N189" s="17">
        <v>0.125</v>
      </c>
      <c r="O189" t="s">
        <v>237</v>
      </c>
      <c r="P189" t="s">
        <v>237</v>
      </c>
      <c r="Q189" t="s">
        <v>237</v>
      </c>
      <c r="R189" t="s">
        <v>237</v>
      </c>
      <c r="S189" t="s">
        <v>237</v>
      </c>
      <c r="T189" t="s">
        <v>237</v>
      </c>
      <c r="U189" t="s">
        <v>237</v>
      </c>
      <c r="V189" t="s">
        <v>237</v>
      </c>
      <c r="W189" t="s">
        <v>237</v>
      </c>
      <c r="X189" t="s">
        <v>237</v>
      </c>
      <c r="Y189" t="s">
        <v>237</v>
      </c>
      <c r="Z189" t="s">
        <v>237</v>
      </c>
      <c r="AA189" t="s">
        <v>237</v>
      </c>
      <c r="AB189" t="s">
        <v>237</v>
      </c>
      <c r="AC189" t="s">
        <v>237</v>
      </c>
      <c r="AD189" t="s">
        <v>237</v>
      </c>
      <c r="AE189" t="s">
        <v>237</v>
      </c>
      <c r="AF189" t="s">
        <v>237</v>
      </c>
      <c r="AG189" t="s">
        <v>237</v>
      </c>
      <c r="AH189" t="s">
        <v>237</v>
      </c>
      <c r="AI189" t="s">
        <v>237</v>
      </c>
      <c r="AJ189" t="s">
        <v>237</v>
      </c>
      <c r="AK189" t="s">
        <v>237</v>
      </c>
      <c r="AL189" t="s">
        <v>237</v>
      </c>
      <c r="AM189" t="s">
        <v>237</v>
      </c>
      <c r="AN189" t="s">
        <v>237</v>
      </c>
      <c r="AO189" t="s">
        <v>237</v>
      </c>
      <c r="AP189" t="s">
        <v>237</v>
      </c>
      <c r="AQ189" t="s">
        <v>237</v>
      </c>
      <c r="AR189" t="s">
        <v>237</v>
      </c>
      <c r="AS189" t="s">
        <v>237</v>
      </c>
    </row>
    <row r="190" spans="1:1477" x14ac:dyDescent="0.25">
      <c r="A190">
        <v>189</v>
      </c>
      <c r="B190" s="2" t="s">
        <v>156</v>
      </c>
      <c r="C190">
        <v>1</v>
      </c>
      <c r="D190" s="11">
        <v>6768.1388733514978</v>
      </c>
      <c r="E190">
        <v>2.4492104212472054</v>
      </c>
      <c r="F190">
        <v>1.0732500668093572</v>
      </c>
      <c r="G190" s="11">
        <f t="shared" si="6"/>
        <v>0.321234796954119</v>
      </c>
      <c r="H190">
        <f t="shared" si="7"/>
        <v>0.56942366822244128</v>
      </c>
      <c r="I190" s="17">
        <f t="shared" si="8"/>
        <v>0.10934153482343986</v>
      </c>
      <c r="J190" s="4">
        <v>5</v>
      </c>
      <c r="K190" s="6">
        <v>5.0000000000000001E-4</v>
      </c>
      <c r="L190" s="9">
        <v>1200</v>
      </c>
      <c r="M190" s="2">
        <f t="shared" si="5"/>
        <v>12.770073345946223</v>
      </c>
      <c r="N190" s="17">
        <v>0.125</v>
      </c>
      <c r="O190">
        <v>49.166666667092322</v>
      </c>
      <c r="P190">
        <v>375.2</v>
      </c>
      <c r="Q190">
        <v>2</v>
      </c>
      <c r="R190">
        <v>14800</v>
      </c>
      <c r="S190">
        <v>13400</v>
      </c>
      <c r="T190">
        <v>20.799999237060547</v>
      </c>
      <c r="U190">
        <v>1.5822784810126582</v>
      </c>
      <c r="V190">
        <v>1.1073995539224886</v>
      </c>
      <c r="W190">
        <v>3.8397563131392594E-4</v>
      </c>
      <c r="X190">
        <v>2.073365096094178E-9</v>
      </c>
      <c r="Y190">
        <v>-1.3105346048623848E-4</v>
      </c>
      <c r="Z190">
        <v>1926.2510913914489</v>
      </c>
      <c r="AA190">
        <v>-2.7172167069452439E-13</v>
      </c>
      <c r="AB190">
        <v>1.2672805678204544E-14</v>
      </c>
      <c r="AC190">
        <v>5.3155300068754543E-11</v>
      </c>
      <c r="AD190">
        <v>7.6865671641791047E-2</v>
      </c>
      <c r="AE190">
        <v>0</v>
      </c>
      <c r="AF190">
        <v>0.18400852878464818</v>
      </c>
      <c r="AG190">
        <v>0.81599147121535176</v>
      </c>
      <c r="AH190">
        <v>6150.7356124839334</v>
      </c>
      <c r="AI190">
        <v>2612.6725629853495</v>
      </c>
      <c r="AJ190">
        <v>2731.8658392436273</v>
      </c>
      <c r="AK190">
        <v>540.44226238017791</v>
      </c>
      <c r="AL190">
        <v>1568.680804010902</v>
      </c>
      <c r="AM190">
        <v>2701.2079041773623</v>
      </c>
      <c r="AN190">
        <v>2.5861019046287985E-6</v>
      </c>
      <c r="AO190">
        <v>2.6962619868867811E-6</v>
      </c>
      <c r="AP190">
        <v>3.0699689932613672E-6</v>
      </c>
      <c r="AQ190">
        <v>1.6031659089525647E-6</v>
      </c>
      <c r="AR190">
        <v>2.6037260934065608E-6</v>
      </c>
      <c r="AS190">
        <v>2.6667985277460407E-6</v>
      </c>
    </row>
    <row r="191" spans="1:1477" x14ac:dyDescent="0.25">
      <c r="A191">
        <v>190</v>
      </c>
      <c r="B191" s="2" t="s">
        <v>157</v>
      </c>
      <c r="C191">
        <v>1</v>
      </c>
      <c r="D191" s="11">
        <v>6768.1388733514978</v>
      </c>
      <c r="E191">
        <v>2.4492104212472054</v>
      </c>
      <c r="F191">
        <v>1.0732500668093572</v>
      </c>
      <c r="G191" s="11">
        <f t="shared" si="6"/>
        <v>4.5187777601886921E-2</v>
      </c>
      <c r="H191">
        <f t="shared" si="7"/>
        <v>0.80100257895041804</v>
      </c>
      <c r="I191" s="17">
        <f t="shared" si="8"/>
        <v>0.15380964344769502</v>
      </c>
      <c r="J191" s="4">
        <v>5</v>
      </c>
      <c r="K191" s="8">
        <v>5.0000000000000002E-5</v>
      </c>
      <c r="L191" s="2">
        <v>1200</v>
      </c>
      <c r="M191" s="2">
        <f t="shared" si="5"/>
        <v>12.770073345946223</v>
      </c>
      <c r="N191" s="17">
        <v>0.125</v>
      </c>
      <c r="O191">
        <v>49.166666667092322</v>
      </c>
      <c r="P191">
        <v>466.56</v>
      </c>
      <c r="Q191">
        <v>5</v>
      </c>
      <c r="R191">
        <v>54000</v>
      </c>
      <c r="S191">
        <v>25200</v>
      </c>
      <c r="T191">
        <v>7.5300002098083496</v>
      </c>
      <c r="U191">
        <v>1.4595588235294117</v>
      </c>
      <c r="V191">
        <v>1.1084047609823202</v>
      </c>
      <c r="W191">
        <v>1.3218926528334178E-3</v>
      </c>
      <c r="X191">
        <v>7.1378646550778275E-9</v>
      </c>
      <c r="Y191">
        <v>-5.9428329980079414E-4</v>
      </c>
      <c r="Z191">
        <v>2937.4439624249935</v>
      </c>
      <c r="AA191">
        <v>-4.241913760751109E-12</v>
      </c>
      <c r="AB191">
        <v>-4.7327435828204327E-14</v>
      </c>
      <c r="AC191">
        <v>3.4156802032387934E-9</v>
      </c>
      <c r="AD191">
        <v>0.50025720164609044</v>
      </c>
      <c r="AE191">
        <v>0</v>
      </c>
      <c r="AF191">
        <v>0.62028463648834009</v>
      </c>
      <c r="AG191">
        <v>0.3797153635116598</v>
      </c>
      <c r="AH191">
        <v>7341.3023471175811</v>
      </c>
      <c r="AI191">
        <v>2135.5241857284213</v>
      </c>
      <c r="AJ191">
        <v>4284.0889663828721</v>
      </c>
      <c r="AK191">
        <v>36075.581994342916</v>
      </c>
      <c r="AL191">
        <v>4169.0987676562572</v>
      </c>
      <c r="AM191">
        <v>2404.0483105060803</v>
      </c>
      <c r="AN191">
        <v>2.6507192998324837E-5</v>
      </c>
      <c r="AO191">
        <v>1.721714445316021E-5</v>
      </c>
      <c r="AP191">
        <v>3.1104501812513511E-5</v>
      </c>
      <c r="AQ191">
        <v>3.2296074453578913E-5</v>
      </c>
      <c r="AR191">
        <v>3.0125820068062716E-5</v>
      </c>
      <c r="AS191">
        <v>1.7794419005857482E-5</v>
      </c>
    </row>
    <row r="192" spans="1:1477" x14ac:dyDescent="0.25">
      <c r="A192">
        <v>191</v>
      </c>
      <c r="B192" s="2" t="s">
        <v>158</v>
      </c>
      <c r="C192">
        <v>1</v>
      </c>
      <c r="D192" s="11">
        <v>6768.1388733514978</v>
      </c>
      <c r="E192">
        <v>2.4492104212472054</v>
      </c>
      <c r="F192">
        <v>1.0732500668093572</v>
      </c>
      <c r="G192" s="27">
        <f t="shared" si="6"/>
        <v>0.82556014874412076</v>
      </c>
      <c r="H192" s="21">
        <f t="shared" si="7"/>
        <v>0.14633952880991397</v>
      </c>
      <c r="I192" s="22">
        <f t="shared" si="8"/>
        <v>2.8100322445965342E-2</v>
      </c>
      <c r="J192" s="4">
        <v>5</v>
      </c>
      <c r="K192" s="37">
        <v>5.0000000000000001E-3</v>
      </c>
      <c r="L192" s="2">
        <v>1200</v>
      </c>
      <c r="M192" s="2">
        <f t="shared" si="5"/>
        <v>12.770073345946223</v>
      </c>
      <c r="N192" s="17">
        <v>0.125</v>
      </c>
      <c r="O192">
        <v>49.166666667092322</v>
      </c>
      <c r="P192">
        <v>234.76</v>
      </c>
      <c r="Q192">
        <v>2</v>
      </c>
      <c r="R192">
        <v>12200</v>
      </c>
      <c r="S192">
        <v>10200</v>
      </c>
      <c r="T192">
        <v>159</v>
      </c>
      <c r="U192">
        <v>0.89500000000000002</v>
      </c>
      <c r="V192">
        <v>1.1027854626939666</v>
      </c>
      <c r="W192">
        <v>3.1697166217237209E-4</v>
      </c>
      <c r="X192">
        <v>1.7115616909084004E-9</v>
      </c>
      <c r="Y192">
        <v>-5.1391120850376138E-4</v>
      </c>
      <c r="Z192">
        <v>1230.0306504955386</v>
      </c>
      <c r="AA192">
        <v>-8.7959073700347728E-13</v>
      </c>
      <c r="AB192">
        <v>2.057171020486688E-14</v>
      </c>
      <c r="AC192">
        <v>6.0533156342204047E-11</v>
      </c>
      <c r="AD192">
        <v>4.3789401942409267E-2</v>
      </c>
      <c r="AE192">
        <v>0</v>
      </c>
      <c r="AF192">
        <v>7.2584767422048044E-2</v>
      </c>
      <c r="AG192">
        <v>0.927415232577952</v>
      </c>
      <c r="AH192">
        <v>20014.826425263698</v>
      </c>
      <c r="AI192">
        <v>26158.254616356389</v>
      </c>
      <c r="AJ192">
        <v>33058.512831062319</v>
      </c>
      <c r="AK192">
        <v>0.55527618795321798</v>
      </c>
      <c r="AL192">
        <v>85.132361246302949</v>
      </c>
      <c r="AM192">
        <v>43979.848302633392</v>
      </c>
      <c r="AN192">
        <v>3.5726811213236844E-7</v>
      </c>
      <c r="AO192">
        <v>4.8648591761812766E-7</v>
      </c>
      <c r="AP192">
        <v>2.85796701335403E-7</v>
      </c>
      <c r="AQ192">
        <v>3.5243058282836429E-8</v>
      </c>
      <c r="AR192">
        <v>5.6536170900837935E-8</v>
      </c>
      <c r="AS192">
        <v>4.8135488178371732E-7</v>
      </c>
    </row>
    <row r="193" spans="1:1477" s="1" customFormat="1" x14ac:dyDescent="0.25">
      <c r="A193">
        <v>192</v>
      </c>
      <c r="B193" s="5" t="s">
        <v>159</v>
      </c>
      <c r="C193" s="1">
        <v>1</v>
      </c>
      <c r="D193" s="26">
        <v>21793.17826644285</v>
      </c>
      <c r="E193" s="1">
        <v>0</v>
      </c>
      <c r="F193" s="1">
        <v>0</v>
      </c>
      <c r="G193" s="11">
        <f t="shared" si="6"/>
        <v>1</v>
      </c>
      <c r="H193">
        <f t="shared" si="7"/>
        <v>0</v>
      </c>
      <c r="I193" s="17">
        <f t="shared" si="8"/>
        <v>0</v>
      </c>
      <c r="J193" s="1">
        <v>0.5</v>
      </c>
      <c r="K193" s="7">
        <v>5.0000000000000001E-4</v>
      </c>
      <c r="L193" s="19">
        <v>1200</v>
      </c>
      <c r="M193" s="5">
        <f t="shared" si="5"/>
        <v>4.1119204276307268</v>
      </c>
      <c r="N193" s="20">
        <v>3.125E-2</v>
      </c>
      <c r="O193">
        <v>49.166666667092322</v>
      </c>
      <c r="P193">
        <v>1101.3599999999999</v>
      </c>
      <c r="Q193">
        <v>18</v>
      </c>
      <c r="R193">
        <v>105400</v>
      </c>
      <c r="S193">
        <v>20800</v>
      </c>
      <c r="T193">
        <v>30.700000762939453</v>
      </c>
      <c r="U193">
        <v>1.1639344262295082</v>
      </c>
      <c r="V193">
        <v>1.1364913752816195</v>
      </c>
      <c r="W193">
        <v>3.2318177287977783E-3</v>
      </c>
      <c r="X193">
        <v>1.7450946178272481E-8</v>
      </c>
      <c r="Y193">
        <v>-1.275702724884197E-3</v>
      </c>
      <c r="Z193">
        <v>4441.0530595434448</v>
      </c>
      <c r="AA193">
        <v>-2.226221959142967E-11</v>
      </c>
      <c r="AB193">
        <v>8.2401593039577787E-14</v>
      </c>
      <c r="AC193">
        <v>2.2322855724103111E-9</v>
      </c>
      <c r="AD193">
        <v>0.65184862352001161</v>
      </c>
      <c r="AE193">
        <v>3.413960921043074E-3</v>
      </c>
      <c r="AF193">
        <v>0.6696084840560762</v>
      </c>
      <c r="AG193">
        <v>0.32697755502288084</v>
      </c>
      <c r="AH193">
        <v>24672.176560712916</v>
      </c>
      <c r="AI193">
        <v>25851.380219194085</v>
      </c>
      <c r="AJ193">
        <v>40214.030599943078</v>
      </c>
      <c r="AK193">
        <v>17449.997320631828</v>
      </c>
      <c r="AL193">
        <v>18468.596060371739</v>
      </c>
      <c r="AM193">
        <v>18695.093096404751</v>
      </c>
      <c r="AN193">
        <v>2.0305911637580852E-4</v>
      </c>
      <c r="AO193">
        <v>1.6413772909342988E-4</v>
      </c>
      <c r="AP193">
        <v>1.7197161505633099E-4</v>
      </c>
      <c r="AQ193">
        <v>6.7726195191854889E-5</v>
      </c>
      <c r="AR193">
        <v>8.7154999333517656E-5</v>
      </c>
      <c r="AS193">
        <v>1.3494588911479923E-4</v>
      </c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  <c r="KH193"/>
      <c r="KI193"/>
      <c r="KJ193"/>
      <c r="KK193"/>
      <c r="KL193"/>
      <c r="KM193"/>
      <c r="KN193"/>
      <c r="KO193"/>
      <c r="KP193"/>
      <c r="KQ193"/>
      <c r="KR193"/>
      <c r="KS193"/>
      <c r="KT193"/>
      <c r="KU193"/>
      <c r="KV193"/>
      <c r="KW193"/>
      <c r="KX193"/>
      <c r="KY193"/>
      <c r="KZ193"/>
      <c r="LA193"/>
      <c r="LB193"/>
      <c r="LC193"/>
      <c r="LD193"/>
      <c r="LE193"/>
      <c r="LF193"/>
      <c r="LG193"/>
      <c r="LH193"/>
      <c r="LI193"/>
      <c r="LJ193"/>
      <c r="LK193"/>
      <c r="LL193"/>
      <c r="LM193"/>
      <c r="LN193"/>
      <c r="LO193"/>
      <c r="LP193"/>
      <c r="LQ193"/>
      <c r="LR193"/>
      <c r="LS193"/>
      <c r="LT193"/>
      <c r="LU193"/>
      <c r="LV193"/>
      <c r="LW193"/>
      <c r="LX193"/>
      <c r="LY193"/>
      <c r="LZ193"/>
      <c r="MA193"/>
      <c r="MB193"/>
      <c r="MC193"/>
      <c r="MD193"/>
      <c r="ME193"/>
      <c r="MF193"/>
      <c r="MG193"/>
      <c r="MH193"/>
      <c r="MI193"/>
      <c r="MJ193"/>
      <c r="MK193"/>
      <c r="ML193"/>
      <c r="MM193"/>
      <c r="MN193"/>
      <c r="MO193"/>
      <c r="MP193"/>
      <c r="MQ193"/>
      <c r="MR193"/>
      <c r="MS193"/>
      <c r="MT193"/>
      <c r="MU193"/>
      <c r="MV193"/>
      <c r="MW193"/>
      <c r="MX193"/>
      <c r="MY193"/>
      <c r="MZ193"/>
      <c r="NA193"/>
      <c r="NB193"/>
      <c r="NC193"/>
      <c r="ND193"/>
      <c r="NE193"/>
      <c r="NF193"/>
      <c r="NG193"/>
      <c r="NH193"/>
      <c r="NI193"/>
      <c r="NJ193"/>
      <c r="NK193"/>
      <c r="NL193"/>
      <c r="NM193"/>
      <c r="NN193"/>
      <c r="NO193"/>
      <c r="NP193"/>
      <c r="NQ193"/>
      <c r="NR193"/>
      <c r="NS193"/>
      <c r="NT193"/>
      <c r="NU193"/>
      <c r="NV193"/>
      <c r="NW193"/>
      <c r="NX193"/>
      <c r="NY193"/>
      <c r="NZ193"/>
      <c r="OA193"/>
      <c r="OB193"/>
      <c r="OC193"/>
      <c r="OD193"/>
      <c r="OE193"/>
      <c r="OF193"/>
      <c r="OG193"/>
      <c r="OH193"/>
      <c r="OI193"/>
      <c r="OJ193"/>
      <c r="OK193"/>
      <c r="OL193"/>
      <c r="OM193"/>
      <c r="ON193"/>
      <c r="OO193"/>
      <c r="OP193"/>
      <c r="OQ193"/>
      <c r="OR193"/>
      <c r="OS193"/>
      <c r="OT193"/>
      <c r="OU193"/>
      <c r="OV193"/>
      <c r="OW193"/>
      <c r="OX193"/>
      <c r="OY193"/>
      <c r="OZ193"/>
      <c r="PA193"/>
      <c r="PB193"/>
      <c r="PC193"/>
      <c r="PD193"/>
      <c r="PE193"/>
      <c r="PF193"/>
      <c r="PG193"/>
      <c r="PH193"/>
      <c r="PI193"/>
      <c r="PJ193"/>
      <c r="PK193"/>
      <c r="PL193"/>
      <c r="PM193"/>
      <c r="PN193"/>
      <c r="PO193"/>
      <c r="PP193"/>
      <c r="PQ193"/>
      <c r="PR193"/>
      <c r="PS193"/>
      <c r="PT193"/>
      <c r="PU193"/>
      <c r="PV193"/>
      <c r="PW193"/>
      <c r="PX193"/>
      <c r="PY193"/>
      <c r="PZ193"/>
      <c r="QA193"/>
      <c r="QB193"/>
      <c r="QC193"/>
      <c r="QD193"/>
      <c r="QE193"/>
      <c r="QF193"/>
      <c r="QG193"/>
      <c r="QH193"/>
      <c r="QI193"/>
      <c r="QJ193"/>
      <c r="QK193"/>
      <c r="QL193"/>
      <c r="QM193"/>
      <c r="QN193"/>
      <c r="QO193"/>
      <c r="QP193"/>
      <c r="QQ193"/>
      <c r="QR193"/>
      <c r="QS193"/>
      <c r="QT193"/>
      <c r="QU193"/>
      <c r="QV193"/>
      <c r="QW193"/>
      <c r="QX193"/>
      <c r="QY193"/>
      <c r="QZ193"/>
      <c r="RA193"/>
      <c r="RB193"/>
      <c r="RC193"/>
      <c r="RD193"/>
      <c r="RE193"/>
      <c r="RF193"/>
      <c r="RG193"/>
      <c r="RH193"/>
      <c r="RI193"/>
      <c r="RJ193"/>
      <c r="RK193"/>
      <c r="RL193"/>
      <c r="RM193"/>
      <c r="RN193"/>
      <c r="RO193"/>
      <c r="RP193"/>
      <c r="RQ193"/>
      <c r="RR193"/>
      <c r="RS193"/>
      <c r="RT193"/>
      <c r="RU193"/>
      <c r="RV193"/>
      <c r="RW193"/>
      <c r="RX193"/>
      <c r="RY193"/>
      <c r="RZ193"/>
      <c r="SA193"/>
      <c r="SB193"/>
      <c r="SC193"/>
      <c r="SD193"/>
      <c r="SE193"/>
      <c r="SF193"/>
      <c r="SG193"/>
      <c r="SH193"/>
      <c r="SI193"/>
      <c r="SJ193"/>
      <c r="SK193"/>
      <c r="SL193"/>
      <c r="SM193"/>
      <c r="SN193"/>
      <c r="SO193"/>
      <c r="SP193"/>
      <c r="SQ193"/>
      <c r="SR193"/>
      <c r="SS193"/>
      <c r="ST193"/>
      <c r="SU193"/>
      <c r="SV193"/>
      <c r="SW193"/>
      <c r="SX193"/>
      <c r="SY193"/>
      <c r="SZ193"/>
      <c r="TA193"/>
      <c r="TB193"/>
      <c r="TC193"/>
      <c r="TD193"/>
      <c r="TE193"/>
      <c r="TF193"/>
      <c r="TG193"/>
      <c r="TH193"/>
      <c r="TI193"/>
      <c r="TJ193"/>
      <c r="TK193"/>
      <c r="TL193"/>
      <c r="TM193"/>
      <c r="TN193"/>
      <c r="TO193"/>
      <c r="TP193"/>
      <c r="TQ193"/>
      <c r="TR193"/>
      <c r="TS193"/>
      <c r="TT193"/>
      <c r="TU193"/>
      <c r="TV193"/>
      <c r="TW193"/>
      <c r="TX193"/>
      <c r="TY193"/>
      <c r="TZ193"/>
      <c r="UA193"/>
      <c r="UB193"/>
      <c r="UC193"/>
      <c r="UD193"/>
      <c r="UE193"/>
      <c r="UF193"/>
      <c r="UG193"/>
      <c r="UH193"/>
      <c r="UI193"/>
      <c r="UJ193"/>
      <c r="UK193"/>
      <c r="UL193"/>
      <c r="UM193"/>
      <c r="UN193"/>
      <c r="UO193"/>
      <c r="UP193"/>
      <c r="UQ193"/>
      <c r="UR193"/>
      <c r="US193"/>
      <c r="UT193"/>
      <c r="UU193"/>
      <c r="UV193"/>
      <c r="UW193"/>
      <c r="UX193"/>
      <c r="UY193"/>
      <c r="UZ193"/>
      <c r="VA193"/>
      <c r="VB193"/>
      <c r="VC193"/>
      <c r="VD193"/>
      <c r="VE193"/>
      <c r="VF193"/>
      <c r="VG193"/>
      <c r="VH193"/>
      <c r="VI193"/>
      <c r="VJ193"/>
      <c r="VK193"/>
      <c r="VL193"/>
      <c r="VM193"/>
      <c r="VN193"/>
      <c r="VO193"/>
      <c r="VP193"/>
      <c r="VQ193"/>
      <c r="VR193"/>
      <c r="VS193"/>
      <c r="VT193"/>
      <c r="VU193"/>
      <c r="VV193"/>
      <c r="VW193"/>
      <c r="VX193"/>
      <c r="VY193"/>
      <c r="VZ193"/>
      <c r="WA193"/>
      <c r="WB193"/>
      <c r="WC193"/>
      <c r="WD193"/>
      <c r="WE193"/>
      <c r="WF193"/>
      <c r="WG193"/>
      <c r="WH193"/>
      <c r="WI193"/>
      <c r="WJ193"/>
      <c r="WK193"/>
      <c r="WL193"/>
      <c r="WM193"/>
      <c r="WN193"/>
      <c r="WO193"/>
      <c r="WP193"/>
      <c r="WQ193"/>
      <c r="WR193"/>
      <c r="WS193"/>
      <c r="WT193"/>
      <c r="WU193"/>
      <c r="WV193"/>
      <c r="WW193"/>
      <c r="WX193"/>
      <c r="WY193"/>
      <c r="WZ193"/>
      <c r="XA193"/>
      <c r="XB193"/>
      <c r="XC193"/>
      <c r="XD193"/>
      <c r="XE193"/>
      <c r="XF193"/>
      <c r="XG193"/>
      <c r="XH193"/>
      <c r="XI193"/>
      <c r="XJ193"/>
      <c r="XK193"/>
      <c r="XL193"/>
      <c r="XM193"/>
      <c r="XN193"/>
      <c r="XO193"/>
      <c r="XP193"/>
      <c r="XQ193"/>
      <c r="XR193"/>
      <c r="XS193"/>
      <c r="XT193"/>
      <c r="XU193"/>
      <c r="XV193"/>
      <c r="XW193"/>
      <c r="XX193"/>
      <c r="XY193"/>
      <c r="XZ193"/>
      <c r="YA193"/>
      <c r="YB193"/>
      <c r="YC193"/>
      <c r="YD193"/>
      <c r="YE193"/>
      <c r="YF193"/>
      <c r="YG193"/>
      <c r="YH193"/>
      <c r="YI193"/>
      <c r="YJ193"/>
      <c r="YK193"/>
      <c r="YL193"/>
      <c r="YM193"/>
      <c r="YN193"/>
      <c r="YO193"/>
      <c r="YP193"/>
      <c r="YQ193"/>
      <c r="YR193"/>
      <c r="YS193"/>
      <c r="YT193"/>
      <c r="YU193"/>
      <c r="YV193"/>
      <c r="YW193"/>
      <c r="YX193"/>
      <c r="YY193"/>
      <c r="YZ193"/>
      <c r="ZA193"/>
      <c r="ZB193"/>
      <c r="ZC193"/>
      <c r="ZD193"/>
      <c r="ZE193"/>
      <c r="ZF193"/>
      <c r="ZG193"/>
      <c r="ZH193"/>
      <c r="ZI193"/>
      <c r="ZJ193"/>
      <c r="ZK193"/>
      <c r="ZL193"/>
      <c r="ZM193"/>
      <c r="ZN193"/>
      <c r="ZO193"/>
      <c r="ZP193"/>
      <c r="ZQ193"/>
      <c r="ZR193"/>
      <c r="ZS193"/>
      <c r="ZT193"/>
      <c r="ZU193"/>
      <c r="ZV193"/>
      <c r="ZW193"/>
      <c r="ZX193"/>
      <c r="ZY193"/>
      <c r="ZZ193"/>
      <c r="AAA193"/>
      <c r="AAB193"/>
      <c r="AAC193"/>
      <c r="AAD193"/>
      <c r="AAE193"/>
      <c r="AAF193"/>
      <c r="AAG193"/>
      <c r="AAH193"/>
      <c r="AAI193"/>
      <c r="AAJ193"/>
      <c r="AAK193"/>
      <c r="AAL193"/>
      <c r="AAM193"/>
      <c r="AAN193"/>
      <c r="AAO193"/>
      <c r="AAP193"/>
      <c r="AAQ193"/>
      <c r="AAR193"/>
      <c r="AAS193"/>
      <c r="AAT193"/>
      <c r="AAU193"/>
      <c r="AAV193"/>
      <c r="AAW193"/>
      <c r="AAX193"/>
      <c r="AAY193"/>
      <c r="AAZ193"/>
      <c r="ABA193"/>
      <c r="ABB193"/>
      <c r="ABC193"/>
      <c r="ABD193"/>
      <c r="ABE193"/>
      <c r="ABF193"/>
      <c r="ABG193"/>
      <c r="ABH193"/>
      <c r="ABI193"/>
      <c r="ABJ193"/>
      <c r="ABK193"/>
      <c r="ABL193"/>
      <c r="ABM193"/>
      <c r="ABN193"/>
      <c r="ABO193"/>
      <c r="ABP193"/>
      <c r="ABQ193"/>
      <c r="ABR193"/>
      <c r="ABS193"/>
      <c r="ABT193"/>
      <c r="ABU193"/>
      <c r="ABV193"/>
      <c r="ABW193"/>
      <c r="ABX193"/>
      <c r="ABY193"/>
      <c r="ABZ193"/>
      <c r="ACA193"/>
      <c r="ACB193"/>
      <c r="ACC193"/>
      <c r="ACD193"/>
      <c r="ACE193"/>
      <c r="ACF193"/>
      <c r="ACG193"/>
      <c r="ACH193"/>
      <c r="ACI193"/>
      <c r="ACJ193"/>
      <c r="ACK193"/>
      <c r="ACL193"/>
      <c r="ACM193"/>
      <c r="ACN193"/>
      <c r="ACO193"/>
      <c r="ACP193"/>
      <c r="ACQ193"/>
      <c r="ACR193"/>
      <c r="ACS193"/>
      <c r="ACT193"/>
      <c r="ACU193"/>
      <c r="ACV193"/>
      <c r="ACW193"/>
      <c r="ACX193"/>
      <c r="ACY193"/>
      <c r="ACZ193"/>
      <c r="ADA193"/>
      <c r="ADB193"/>
      <c r="ADC193"/>
      <c r="ADD193"/>
      <c r="ADE193"/>
      <c r="ADF193"/>
      <c r="ADG193"/>
      <c r="ADH193"/>
      <c r="ADI193"/>
      <c r="ADJ193"/>
      <c r="ADK193"/>
      <c r="ADL193"/>
      <c r="ADM193"/>
      <c r="ADN193"/>
      <c r="ADO193"/>
      <c r="ADP193"/>
      <c r="ADQ193"/>
      <c r="ADR193"/>
      <c r="ADS193"/>
      <c r="ADT193"/>
      <c r="ADU193"/>
      <c r="ADV193"/>
      <c r="ADW193"/>
      <c r="ADX193"/>
      <c r="ADY193"/>
      <c r="ADZ193"/>
      <c r="AEA193"/>
      <c r="AEB193"/>
      <c r="AEC193"/>
      <c r="AED193"/>
      <c r="AEE193"/>
      <c r="AEF193"/>
      <c r="AEG193"/>
      <c r="AEH193"/>
      <c r="AEI193"/>
      <c r="AEJ193"/>
      <c r="AEK193"/>
      <c r="AEL193"/>
      <c r="AEM193"/>
      <c r="AEN193"/>
      <c r="AEO193"/>
      <c r="AEP193"/>
      <c r="AEQ193"/>
      <c r="AER193"/>
      <c r="AES193"/>
      <c r="AET193"/>
      <c r="AEU193"/>
      <c r="AEV193"/>
      <c r="AEW193"/>
      <c r="AEX193"/>
      <c r="AEY193"/>
      <c r="AEZ193"/>
      <c r="AFA193"/>
      <c r="AFB193"/>
      <c r="AFC193"/>
      <c r="AFD193"/>
      <c r="AFE193"/>
      <c r="AFF193"/>
      <c r="AFG193"/>
      <c r="AFH193"/>
      <c r="AFI193"/>
      <c r="AFJ193"/>
      <c r="AFK193"/>
      <c r="AFL193"/>
      <c r="AFM193"/>
      <c r="AFN193"/>
      <c r="AFO193"/>
      <c r="AFP193"/>
      <c r="AFQ193"/>
      <c r="AFR193"/>
      <c r="AFS193"/>
      <c r="AFT193"/>
      <c r="AFU193"/>
      <c r="AFV193"/>
      <c r="AFW193"/>
      <c r="AFX193"/>
      <c r="AFY193"/>
      <c r="AFZ193"/>
      <c r="AGA193"/>
      <c r="AGB193"/>
      <c r="AGC193"/>
      <c r="AGD193"/>
      <c r="AGE193"/>
      <c r="AGF193"/>
      <c r="AGG193"/>
      <c r="AGH193"/>
      <c r="AGI193"/>
      <c r="AGJ193"/>
      <c r="AGK193"/>
      <c r="AGL193"/>
      <c r="AGM193"/>
      <c r="AGN193"/>
      <c r="AGO193"/>
      <c r="AGP193"/>
      <c r="AGQ193"/>
      <c r="AGR193"/>
      <c r="AGS193"/>
      <c r="AGT193"/>
      <c r="AGU193"/>
      <c r="AGV193"/>
      <c r="AGW193"/>
      <c r="AGX193"/>
      <c r="AGY193"/>
      <c r="AGZ193"/>
      <c r="AHA193"/>
      <c r="AHB193"/>
      <c r="AHC193"/>
      <c r="AHD193"/>
      <c r="AHE193"/>
      <c r="AHF193"/>
      <c r="AHG193"/>
      <c r="AHH193"/>
      <c r="AHI193"/>
      <c r="AHJ193"/>
      <c r="AHK193"/>
      <c r="AHL193"/>
      <c r="AHM193"/>
      <c r="AHN193"/>
      <c r="AHO193"/>
      <c r="AHP193"/>
      <c r="AHQ193"/>
      <c r="AHR193"/>
      <c r="AHS193"/>
      <c r="AHT193"/>
      <c r="AHU193"/>
      <c r="AHV193"/>
      <c r="AHW193"/>
      <c r="AHX193"/>
      <c r="AHY193"/>
      <c r="AHZ193"/>
      <c r="AIA193"/>
      <c r="AIB193"/>
      <c r="AIC193"/>
      <c r="AID193"/>
      <c r="AIE193"/>
      <c r="AIF193"/>
      <c r="AIG193"/>
      <c r="AIH193"/>
      <c r="AII193"/>
      <c r="AIJ193"/>
      <c r="AIK193"/>
      <c r="AIL193"/>
      <c r="AIM193"/>
      <c r="AIN193"/>
      <c r="AIO193"/>
      <c r="AIP193"/>
      <c r="AIQ193"/>
      <c r="AIR193"/>
      <c r="AIS193"/>
      <c r="AIT193"/>
      <c r="AIU193"/>
      <c r="AIV193"/>
      <c r="AIW193"/>
      <c r="AIX193"/>
      <c r="AIY193"/>
      <c r="AIZ193"/>
      <c r="AJA193"/>
      <c r="AJB193"/>
      <c r="AJC193"/>
      <c r="AJD193"/>
      <c r="AJE193"/>
      <c r="AJF193"/>
      <c r="AJG193"/>
      <c r="AJH193"/>
      <c r="AJI193"/>
      <c r="AJJ193"/>
      <c r="AJK193"/>
      <c r="AJL193"/>
      <c r="AJM193"/>
      <c r="AJN193"/>
      <c r="AJO193"/>
      <c r="AJP193"/>
      <c r="AJQ193"/>
      <c r="AJR193"/>
      <c r="AJS193"/>
      <c r="AJT193"/>
      <c r="AJU193"/>
      <c r="AJV193"/>
      <c r="AJW193"/>
      <c r="AJX193"/>
      <c r="AJY193"/>
      <c r="AJZ193"/>
      <c r="AKA193"/>
      <c r="AKB193"/>
      <c r="AKC193"/>
      <c r="AKD193"/>
      <c r="AKE193"/>
      <c r="AKF193"/>
      <c r="AKG193"/>
      <c r="AKH193"/>
      <c r="AKI193"/>
      <c r="AKJ193"/>
      <c r="AKK193"/>
      <c r="AKL193"/>
      <c r="AKM193"/>
      <c r="AKN193"/>
      <c r="AKO193"/>
      <c r="AKP193"/>
      <c r="AKQ193"/>
      <c r="AKR193"/>
      <c r="AKS193"/>
      <c r="AKT193"/>
      <c r="AKU193"/>
      <c r="AKV193"/>
      <c r="AKW193"/>
      <c r="AKX193"/>
      <c r="AKY193"/>
      <c r="AKZ193"/>
      <c r="ALA193"/>
      <c r="ALB193"/>
      <c r="ALC193"/>
      <c r="ALD193"/>
      <c r="ALE193"/>
      <c r="ALF193"/>
      <c r="ALG193"/>
      <c r="ALH193"/>
      <c r="ALI193"/>
      <c r="ALJ193"/>
      <c r="ALK193"/>
      <c r="ALL193"/>
      <c r="ALM193"/>
      <c r="ALN193"/>
      <c r="ALO193"/>
      <c r="ALP193"/>
      <c r="ALQ193"/>
      <c r="ALR193"/>
      <c r="ALS193"/>
      <c r="ALT193"/>
      <c r="ALU193"/>
      <c r="ALV193"/>
      <c r="ALW193"/>
      <c r="ALX193"/>
      <c r="ALY193"/>
      <c r="ALZ193"/>
      <c r="AMA193"/>
      <c r="AMB193"/>
      <c r="AMC193"/>
      <c r="AMD193"/>
      <c r="AME193"/>
      <c r="AMF193"/>
      <c r="AMG193"/>
      <c r="AMH193"/>
      <c r="AMI193"/>
      <c r="AMJ193"/>
      <c r="AMK193"/>
      <c r="AML193"/>
      <c r="AMM193"/>
      <c r="AMN193"/>
      <c r="AMO193"/>
      <c r="AMP193"/>
      <c r="AMQ193"/>
      <c r="AMR193"/>
      <c r="AMS193"/>
      <c r="AMT193"/>
      <c r="AMU193"/>
      <c r="AMV193"/>
      <c r="AMW193"/>
      <c r="AMX193"/>
      <c r="AMY193"/>
      <c r="AMZ193"/>
      <c r="ANA193"/>
      <c r="ANB193"/>
      <c r="ANC193"/>
      <c r="AND193"/>
      <c r="ANE193"/>
      <c r="ANF193"/>
      <c r="ANG193"/>
      <c r="ANH193"/>
      <c r="ANI193"/>
      <c r="ANJ193"/>
      <c r="ANK193"/>
      <c r="ANL193"/>
      <c r="ANM193"/>
      <c r="ANN193"/>
      <c r="ANO193"/>
      <c r="ANP193"/>
      <c r="ANQ193"/>
      <c r="ANR193"/>
      <c r="ANS193"/>
      <c r="ANT193"/>
      <c r="ANU193"/>
      <c r="ANV193"/>
      <c r="ANW193"/>
      <c r="ANX193"/>
      <c r="ANY193"/>
      <c r="ANZ193"/>
      <c r="AOA193"/>
      <c r="AOB193"/>
      <c r="AOC193"/>
      <c r="AOD193"/>
      <c r="AOE193"/>
      <c r="AOF193"/>
      <c r="AOG193"/>
      <c r="AOH193"/>
      <c r="AOI193"/>
      <c r="AOJ193"/>
      <c r="AOK193"/>
      <c r="AOL193"/>
      <c r="AOM193"/>
      <c r="AON193"/>
      <c r="AOO193"/>
      <c r="AOP193"/>
      <c r="AOQ193"/>
      <c r="AOR193"/>
      <c r="AOS193"/>
      <c r="AOT193"/>
      <c r="AOU193"/>
      <c r="AOV193"/>
      <c r="AOW193"/>
      <c r="AOX193"/>
      <c r="AOY193"/>
      <c r="AOZ193"/>
      <c r="APA193"/>
      <c r="APB193"/>
      <c r="APC193"/>
      <c r="APD193"/>
      <c r="APE193"/>
      <c r="APF193"/>
      <c r="APG193"/>
      <c r="APH193"/>
      <c r="API193"/>
      <c r="APJ193"/>
      <c r="APK193"/>
      <c r="APL193"/>
      <c r="APM193"/>
      <c r="APN193"/>
      <c r="APO193"/>
      <c r="APP193"/>
      <c r="APQ193"/>
      <c r="APR193"/>
      <c r="APS193"/>
      <c r="APT193"/>
      <c r="APU193"/>
      <c r="APV193"/>
      <c r="APW193"/>
      <c r="APX193"/>
      <c r="APY193"/>
      <c r="APZ193"/>
      <c r="AQA193"/>
      <c r="AQB193"/>
      <c r="AQC193"/>
      <c r="AQD193"/>
      <c r="AQE193"/>
      <c r="AQF193"/>
      <c r="AQG193"/>
      <c r="AQH193"/>
      <c r="AQI193"/>
      <c r="AQJ193"/>
      <c r="AQK193"/>
      <c r="AQL193"/>
      <c r="AQM193"/>
      <c r="AQN193"/>
      <c r="AQO193"/>
      <c r="AQP193"/>
      <c r="AQQ193"/>
      <c r="AQR193"/>
      <c r="AQS193"/>
      <c r="AQT193"/>
      <c r="AQU193"/>
      <c r="AQV193"/>
      <c r="AQW193"/>
      <c r="AQX193"/>
      <c r="AQY193"/>
      <c r="AQZ193"/>
      <c r="ARA193"/>
      <c r="ARB193"/>
      <c r="ARC193"/>
      <c r="ARD193"/>
      <c r="ARE193"/>
      <c r="ARF193"/>
      <c r="ARG193"/>
      <c r="ARH193"/>
      <c r="ARI193"/>
      <c r="ARJ193"/>
      <c r="ARK193"/>
      <c r="ARL193"/>
      <c r="ARM193"/>
      <c r="ARN193"/>
      <c r="ARO193"/>
      <c r="ARP193"/>
      <c r="ARQ193"/>
      <c r="ARR193"/>
      <c r="ARS193"/>
      <c r="ART193"/>
      <c r="ARU193"/>
      <c r="ARV193"/>
      <c r="ARW193"/>
      <c r="ARX193"/>
      <c r="ARY193"/>
      <c r="ARZ193"/>
      <c r="ASA193"/>
      <c r="ASB193"/>
      <c r="ASC193"/>
      <c r="ASD193"/>
      <c r="ASE193"/>
      <c r="ASF193"/>
      <c r="ASG193"/>
      <c r="ASH193"/>
      <c r="ASI193"/>
      <c r="ASJ193"/>
      <c r="ASK193"/>
      <c r="ASL193"/>
      <c r="ASM193"/>
      <c r="ASN193"/>
      <c r="ASO193"/>
      <c r="ASP193"/>
      <c r="ASQ193"/>
      <c r="ASR193"/>
      <c r="ASS193"/>
      <c r="AST193"/>
      <c r="ASU193"/>
      <c r="ASV193"/>
      <c r="ASW193"/>
      <c r="ASX193"/>
      <c r="ASY193"/>
      <c r="ASZ193"/>
      <c r="ATA193"/>
      <c r="ATB193"/>
      <c r="ATC193"/>
      <c r="ATD193"/>
      <c r="ATE193"/>
      <c r="ATF193"/>
      <c r="ATG193"/>
      <c r="ATH193"/>
      <c r="ATI193"/>
      <c r="ATJ193"/>
      <c r="ATK193"/>
      <c r="ATL193"/>
      <c r="ATM193"/>
      <c r="ATN193"/>
      <c r="ATO193"/>
      <c r="ATP193"/>
      <c r="ATQ193"/>
      <c r="ATR193"/>
      <c r="ATS193"/>
      <c r="ATT193"/>
      <c r="ATU193"/>
      <c r="ATV193"/>
      <c r="ATW193"/>
      <c r="ATX193"/>
      <c r="ATY193"/>
      <c r="ATZ193"/>
      <c r="AUA193"/>
      <c r="AUB193"/>
      <c r="AUC193"/>
      <c r="AUD193"/>
      <c r="AUE193"/>
      <c r="AUF193"/>
      <c r="AUG193"/>
      <c r="AUH193"/>
      <c r="AUI193"/>
      <c r="AUJ193"/>
      <c r="AUK193"/>
      <c r="AUL193"/>
      <c r="AUM193"/>
      <c r="AUN193"/>
      <c r="AUO193"/>
      <c r="AUP193"/>
      <c r="AUQ193"/>
      <c r="AUR193"/>
      <c r="AUS193"/>
      <c r="AUT193"/>
      <c r="AUU193"/>
      <c r="AUV193"/>
      <c r="AUW193"/>
      <c r="AUX193"/>
      <c r="AUY193"/>
      <c r="AUZ193"/>
      <c r="AVA193"/>
      <c r="AVB193"/>
      <c r="AVC193"/>
      <c r="AVD193"/>
      <c r="AVE193"/>
      <c r="AVF193"/>
      <c r="AVG193"/>
      <c r="AVH193"/>
      <c r="AVI193"/>
      <c r="AVJ193"/>
      <c r="AVK193"/>
      <c r="AVL193"/>
      <c r="AVM193"/>
      <c r="AVN193"/>
      <c r="AVO193"/>
      <c r="AVP193"/>
      <c r="AVQ193"/>
      <c r="AVR193"/>
      <c r="AVS193"/>
      <c r="AVT193"/>
      <c r="AVU193"/>
      <c r="AVV193"/>
      <c r="AVW193"/>
      <c r="AVX193"/>
      <c r="AVY193"/>
      <c r="AVZ193"/>
      <c r="AWA193"/>
      <c r="AWB193"/>
      <c r="AWC193"/>
      <c r="AWD193"/>
      <c r="AWE193"/>
      <c r="AWF193"/>
      <c r="AWG193"/>
      <c r="AWH193"/>
      <c r="AWI193"/>
      <c r="AWJ193"/>
      <c r="AWK193"/>
      <c r="AWL193"/>
      <c r="AWM193"/>
      <c r="AWN193"/>
      <c r="AWO193"/>
      <c r="AWP193"/>
      <c r="AWQ193"/>
      <c r="AWR193"/>
      <c r="AWS193"/>
      <c r="AWT193"/>
      <c r="AWU193"/>
      <c r="AWV193"/>
      <c r="AWW193"/>
      <c r="AWX193"/>
      <c r="AWY193"/>
      <c r="AWZ193"/>
      <c r="AXA193"/>
      <c r="AXB193"/>
      <c r="AXC193"/>
      <c r="AXD193"/>
      <c r="AXE193"/>
      <c r="AXF193"/>
      <c r="AXG193"/>
      <c r="AXH193"/>
      <c r="AXI193"/>
      <c r="AXJ193"/>
      <c r="AXK193"/>
      <c r="AXL193"/>
      <c r="AXM193"/>
      <c r="AXN193"/>
      <c r="AXO193"/>
      <c r="AXP193"/>
      <c r="AXQ193"/>
      <c r="AXR193"/>
      <c r="AXS193"/>
      <c r="AXT193"/>
      <c r="AXU193"/>
      <c r="AXV193"/>
      <c r="AXW193"/>
      <c r="AXX193"/>
      <c r="AXY193"/>
      <c r="AXZ193"/>
      <c r="AYA193"/>
      <c r="AYB193"/>
      <c r="AYC193"/>
      <c r="AYD193"/>
      <c r="AYE193"/>
      <c r="AYF193"/>
      <c r="AYG193"/>
      <c r="AYH193"/>
      <c r="AYI193"/>
      <c r="AYJ193"/>
      <c r="AYK193"/>
      <c r="AYL193"/>
      <c r="AYM193"/>
      <c r="AYN193"/>
      <c r="AYO193"/>
      <c r="AYP193"/>
      <c r="AYQ193"/>
      <c r="AYR193"/>
      <c r="AYS193"/>
      <c r="AYT193"/>
      <c r="AYU193"/>
      <c r="AYV193"/>
      <c r="AYW193"/>
      <c r="AYX193"/>
      <c r="AYY193"/>
      <c r="AYZ193"/>
      <c r="AZA193"/>
      <c r="AZB193"/>
      <c r="AZC193"/>
      <c r="AZD193"/>
      <c r="AZE193"/>
      <c r="AZF193"/>
      <c r="AZG193"/>
      <c r="AZH193"/>
      <c r="AZI193"/>
      <c r="AZJ193"/>
      <c r="AZK193"/>
      <c r="AZL193"/>
      <c r="AZM193"/>
      <c r="AZN193"/>
      <c r="AZO193"/>
      <c r="AZP193"/>
      <c r="AZQ193"/>
      <c r="AZR193"/>
      <c r="AZS193"/>
      <c r="AZT193"/>
      <c r="AZU193"/>
      <c r="AZV193"/>
      <c r="AZW193"/>
      <c r="AZX193"/>
      <c r="AZY193"/>
      <c r="AZZ193"/>
      <c r="BAA193"/>
      <c r="BAB193"/>
      <c r="BAC193"/>
      <c r="BAD193"/>
      <c r="BAE193"/>
      <c r="BAF193"/>
      <c r="BAG193"/>
      <c r="BAH193"/>
      <c r="BAI193"/>
      <c r="BAJ193"/>
      <c r="BAK193"/>
      <c r="BAL193"/>
      <c r="BAM193"/>
      <c r="BAN193"/>
      <c r="BAO193"/>
      <c r="BAP193"/>
      <c r="BAQ193"/>
      <c r="BAR193"/>
      <c r="BAS193"/>
      <c r="BAT193"/>
      <c r="BAU193"/>
      <c r="BAV193"/>
      <c r="BAW193"/>
      <c r="BAX193"/>
      <c r="BAY193"/>
      <c r="BAZ193"/>
      <c r="BBA193"/>
      <c r="BBB193"/>
      <c r="BBC193"/>
      <c r="BBD193"/>
      <c r="BBE193"/>
      <c r="BBF193"/>
      <c r="BBG193"/>
      <c r="BBH193"/>
      <c r="BBI193"/>
      <c r="BBJ193"/>
      <c r="BBK193"/>
      <c r="BBL193"/>
      <c r="BBM193"/>
      <c r="BBN193"/>
      <c r="BBO193"/>
      <c r="BBP193"/>
      <c r="BBQ193"/>
      <c r="BBR193"/>
      <c r="BBS193"/>
      <c r="BBT193"/>
      <c r="BBU193"/>
      <c r="BBV193"/>
      <c r="BBW193"/>
      <c r="BBX193"/>
      <c r="BBY193"/>
      <c r="BBZ193"/>
      <c r="BCA193"/>
      <c r="BCB193"/>
      <c r="BCC193"/>
      <c r="BCD193"/>
      <c r="BCE193"/>
      <c r="BCF193"/>
      <c r="BCG193"/>
      <c r="BCH193"/>
      <c r="BCI193"/>
      <c r="BCJ193"/>
      <c r="BCK193"/>
      <c r="BCL193"/>
      <c r="BCM193"/>
      <c r="BCN193"/>
      <c r="BCO193"/>
      <c r="BCP193"/>
      <c r="BCQ193"/>
      <c r="BCR193"/>
      <c r="BCS193"/>
      <c r="BCT193"/>
      <c r="BCU193"/>
      <c r="BCV193"/>
      <c r="BCW193"/>
      <c r="BCX193"/>
      <c r="BCY193"/>
      <c r="BCZ193"/>
      <c r="BDA193"/>
      <c r="BDB193"/>
      <c r="BDC193"/>
      <c r="BDD193"/>
      <c r="BDE193"/>
      <c r="BDF193"/>
      <c r="BDG193"/>
      <c r="BDH193"/>
      <c r="BDI193"/>
      <c r="BDJ193"/>
      <c r="BDK193"/>
      <c r="BDL193"/>
      <c r="BDM193"/>
      <c r="BDN193"/>
      <c r="BDO193"/>
      <c r="BDP193"/>
      <c r="BDQ193"/>
      <c r="BDR193"/>
      <c r="BDS193"/>
      <c r="BDT193"/>
      <c r="BDU193"/>
    </row>
    <row r="194" spans="1:1477" x14ac:dyDescent="0.25">
      <c r="A194">
        <v>193</v>
      </c>
      <c r="B194" s="2" t="s">
        <v>188</v>
      </c>
      <c r="C194">
        <v>1</v>
      </c>
      <c r="D194" s="25">
        <v>21793.17826644285</v>
      </c>
      <c r="E194">
        <v>0</v>
      </c>
      <c r="F194">
        <v>0</v>
      </c>
      <c r="G194" s="11">
        <f t="shared" si="6"/>
        <v>1</v>
      </c>
      <c r="H194">
        <f t="shared" si="7"/>
        <v>0</v>
      </c>
      <c r="I194" s="17">
        <f t="shared" si="8"/>
        <v>0</v>
      </c>
      <c r="J194">
        <v>0.5</v>
      </c>
      <c r="K194" s="6">
        <v>5.0000000000000001E-4</v>
      </c>
      <c r="L194" s="9">
        <v>1200</v>
      </c>
      <c r="M194" s="2">
        <f t="shared" si="5"/>
        <v>4.1119204276307268</v>
      </c>
      <c r="N194" s="10">
        <v>0.5</v>
      </c>
      <c r="O194">
        <v>49.166666667092322</v>
      </c>
      <c r="P194">
        <v>663.88</v>
      </c>
      <c r="Q194">
        <v>16</v>
      </c>
      <c r="R194">
        <v>95000</v>
      </c>
      <c r="S194">
        <v>22800</v>
      </c>
      <c r="T194">
        <v>27.5</v>
      </c>
      <c r="U194">
        <v>1.4528301886792452</v>
      </c>
      <c r="V194">
        <v>1.0855346445679861</v>
      </c>
      <c r="W194">
        <v>6.2607162271467306E-3</v>
      </c>
      <c r="X194">
        <v>3.3806183109830825E-8</v>
      </c>
      <c r="Y194">
        <v>-9.2541495162908841E-4</v>
      </c>
      <c r="Z194">
        <v>3704.0433679510761</v>
      </c>
      <c r="AA194">
        <v>-3.1284747307348199E-11</v>
      </c>
      <c r="AB194">
        <v>6.954800919145739E-14</v>
      </c>
      <c r="AC194">
        <v>6.2475024528642669E-10</v>
      </c>
      <c r="AD194">
        <v>0.82671567150689884</v>
      </c>
      <c r="AE194">
        <v>3.6151111646683137E-4</v>
      </c>
      <c r="AF194">
        <v>0.85069590889919866</v>
      </c>
      <c r="AG194">
        <v>0.14894257998433452</v>
      </c>
      <c r="AH194">
        <v>40741.998534014318</v>
      </c>
      <c r="AI194">
        <v>31496.450070689549</v>
      </c>
      <c r="AJ194">
        <v>14220.949996868838</v>
      </c>
      <c r="AK194">
        <v>15123.054535800231</v>
      </c>
      <c r="AL194">
        <v>14282.745947496463</v>
      </c>
      <c r="AM194">
        <v>74221.097711519469</v>
      </c>
      <c r="AN194">
        <v>2.8039057508572426E-4</v>
      </c>
      <c r="AO194">
        <v>1.4243225626971528E-4</v>
      </c>
      <c r="AP194">
        <v>7.8723138221088084E-5</v>
      </c>
      <c r="AQ194">
        <v>8.3536683426147849E-5</v>
      </c>
      <c r="AR194">
        <v>7.2958319013540101E-5</v>
      </c>
      <c r="AS194">
        <v>2.4890255552555856E-4</v>
      </c>
    </row>
    <row r="195" spans="1:1477" x14ac:dyDescent="0.25">
      <c r="A195">
        <v>194</v>
      </c>
      <c r="B195" s="2" t="s">
        <v>160</v>
      </c>
      <c r="C195">
        <v>1</v>
      </c>
      <c r="D195" s="25">
        <v>21793.17826644285</v>
      </c>
      <c r="E195">
        <v>0</v>
      </c>
      <c r="F195">
        <v>0</v>
      </c>
      <c r="G195" s="11">
        <f t="shared" si="6"/>
        <v>1</v>
      </c>
      <c r="H195">
        <f t="shared" si="7"/>
        <v>0</v>
      </c>
      <c r="I195" s="17">
        <f t="shared" si="8"/>
        <v>0</v>
      </c>
      <c r="J195">
        <v>0.5</v>
      </c>
      <c r="K195" s="8">
        <v>5.0000000000000002E-5</v>
      </c>
      <c r="L195" s="2">
        <v>1200</v>
      </c>
      <c r="M195" s="2">
        <f t="shared" ref="M195:M215" si="9">(J195*D195)/2650</f>
        <v>4.1119204276307268</v>
      </c>
      <c r="N195" s="17">
        <v>0.125</v>
      </c>
      <c r="O195">
        <v>49.166666667092322</v>
      </c>
      <c r="P195">
        <v>1672.24</v>
      </c>
      <c r="Q195">
        <v>13</v>
      </c>
      <c r="R195">
        <v>217600</v>
      </c>
      <c r="S195">
        <v>61000</v>
      </c>
      <c r="T195">
        <v>8.0100002288818359</v>
      </c>
      <c r="U195">
        <v>0.95879120879120883</v>
      </c>
      <c r="V195">
        <v>1.108397738996814</v>
      </c>
      <c r="W195">
        <v>5.0532422139613312E-4</v>
      </c>
      <c r="X195">
        <v>2.7286148323238286E-9</v>
      </c>
      <c r="Y195">
        <v>-3.1900426851928934E-3</v>
      </c>
      <c r="Z195">
        <v>3009.5940449997379</v>
      </c>
      <c r="AA195">
        <v>-8.7043977865634626E-12</v>
      </c>
      <c r="AB195">
        <v>2.2205922032951455E-13</v>
      </c>
      <c r="AC195">
        <v>4.6564014113164777E-8</v>
      </c>
      <c r="AD195">
        <v>0.19710089460842939</v>
      </c>
      <c r="AE195">
        <v>6.506243122996698E-3</v>
      </c>
      <c r="AF195">
        <v>0.26070420513801845</v>
      </c>
      <c r="AG195">
        <v>0.73278955173898475</v>
      </c>
      <c r="AH195">
        <v>68.586074294357516</v>
      </c>
      <c r="AI195">
        <v>126.97887160727348</v>
      </c>
      <c r="AJ195">
        <v>1037.3992678569168</v>
      </c>
      <c r="AK195">
        <v>767.87135862035268</v>
      </c>
      <c r="AL195">
        <v>7.3236449980632061</v>
      </c>
      <c r="AM195">
        <v>65.964179312395103</v>
      </c>
      <c r="AN195">
        <v>4.559787251558599E-5</v>
      </c>
      <c r="AO195">
        <v>4.7317018704042195E-5</v>
      </c>
      <c r="AP195">
        <v>8.5801337561892095E-5</v>
      </c>
      <c r="AQ195">
        <v>8.2628218432090756E-5</v>
      </c>
      <c r="AR195">
        <v>7.8582520698266921E-5</v>
      </c>
      <c r="AS195">
        <v>5.8381467415974573E-5</v>
      </c>
    </row>
    <row r="196" spans="1:1477" x14ac:dyDescent="0.25">
      <c r="A196">
        <v>195</v>
      </c>
      <c r="B196" s="2" t="s">
        <v>161</v>
      </c>
      <c r="C196">
        <v>1</v>
      </c>
      <c r="D196" s="25">
        <v>21793.17826644285</v>
      </c>
      <c r="E196">
        <v>0</v>
      </c>
      <c r="F196">
        <v>0</v>
      </c>
      <c r="G196" s="11">
        <f t="shared" si="6"/>
        <v>1</v>
      </c>
      <c r="H196">
        <f t="shared" si="7"/>
        <v>0</v>
      </c>
      <c r="I196" s="17">
        <f t="shared" si="8"/>
        <v>0</v>
      </c>
      <c r="J196">
        <v>0.5</v>
      </c>
      <c r="K196" s="37">
        <v>5.0000000000000001E-3</v>
      </c>
      <c r="L196" s="2">
        <v>1200</v>
      </c>
      <c r="M196" s="2">
        <f t="shared" si="9"/>
        <v>4.1119204276307268</v>
      </c>
      <c r="N196" s="17">
        <v>0.125</v>
      </c>
      <c r="O196">
        <v>49.166666667092322</v>
      </c>
      <c r="P196">
        <v>68.679999999999993</v>
      </c>
      <c r="Q196">
        <v>2</v>
      </c>
      <c r="R196">
        <v>12800</v>
      </c>
      <c r="S196">
        <v>8800</v>
      </c>
      <c r="T196">
        <v>95</v>
      </c>
      <c r="U196">
        <v>0.76595744680851063</v>
      </c>
      <c r="V196">
        <v>1.136660075466174</v>
      </c>
      <c r="W196">
        <v>2.1483465177470681E-3</v>
      </c>
      <c r="X196">
        <v>1.1600493158820697E-8</v>
      </c>
      <c r="Y196">
        <v>-4.8546817246673005E-4</v>
      </c>
      <c r="Z196">
        <v>813.37998120130158</v>
      </c>
      <c r="AA196">
        <v>-5.6316702135254884E-12</v>
      </c>
      <c r="AB196">
        <v>2.0836657679735333E-14</v>
      </c>
      <c r="AC196">
        <v>1.7457365790527304E-10</v>
      </c>
      <c r="AD196">
        <v>0.83051834595224239</v>
      </c>
      <c r="AE196">
        <v>0</v>
      </c>
      <c r="AF196">
        <v>0.90331974373907986</v>
      </c>
      <c r="AG196">
        <v>9.6680256260920222E-2</v>
      </c>
      <c r="AH196">
        <v>9762.960997485472</v>
      </c>
      <c r="AI196">
        <v>3809.4289780846752</v>
      </c>
      <c r="AJ196">
        <v>1380.6187729167452</v>
      </c>
      <c r="AK196">
        <v>800.71601664983143</v>
      </c>
      <c r="AL196">
        <v>1019.8645027034731</v>
      </c>
      <c r="AM196">
        <v>1586.3739256098374</v>
      </c>
      <c r="AN196">
        <v>3.0982068851259393E-5</v>
      </c>
      <c r="AO196">
        <v>2.6812108945608431E-5</v>
      </c>
      <c r="AP196">
        <v>1.9693147352688383E-5</v>
      </c>
      <c r="AQ196">
        <v>1.7548288097951019E-5</v>
      </c>
      <c r="AR196">
        <v>1.7241793885813479E-5</v>
      </c>
      <c r="AS196">
        <v>1.8972223314077846E-5</v>
      </c>
    </row>
    <row r="197" spans="1:1477" x14ac:dyDescent="0.25">
      <c r="A197">
        <v>196</v>
      </c>
      <c r="B197" s="2" t="s">
        <v>162</v>
      </c>
      <c r="C197">
        <v>1</v>
      </c>
      <c r="D197" s="25">
        <v>21793.17826644285</v>
      </c>
      <c r="E197">
        <v>0</v>
      </c>
      <c r="F197">
        <v>0</v>
      </c>
      <c r="G197" s="11">
        <f t="shared" si="6"/>
        <v>1</v>
      </c>
      <c r="H197">
        <f t="shared" si="7"/>
        <v>0</v>
      </c>
      <c r="I197" s="17">
        <f t="shared" si="8"/>
        <v>0</v>
      </c>
      <c r="J197" s="4">
        <v>5</v>
      </c>
      <c r="K197" s="6">
        <v>5.0000000000000001E-4</v>
      </c>
      <c r="L197" s="9">
        <v>1200</v>
      </c>
      <c r="M197" s="2">
        <f t="shared" si="9"/>
        <v>41.119204276307265</v>
      </c>
      <c r="N197" s="17">
        <v>0.125</v>
      </c>
      <c r="O197">
        <v>49.166666667092322</v>
      </c>
      <c r="P197">
        <v>1169</v>
      </c>
      <c r="Q197">
        <v>4</v>
      </c>
      <c r="R197">
        <v>54000</v>
      </c>
      <c r="S197">
        <v>25800</v>
      </c>
      <c r="T197">
        <v>35.099998474121094</v>
      </c>
      <c r="U197">
        <v>0.84562211981566815</v>
      </c>
      <c r="V197">
        <v>1.0604891022436158</v>
      </c>
      <c r="W197">
        <v>2.4214723338794289E-3</v>
      </c>
      <c r="X197">
        <v>1.3075299078332402E-8</v>
      </c>
      <c r="Y197">
        <v>-1.3376105807573007E-3</v>
      </c>
      <c r="Z197">
        <v>4836.209412892732</v>
      </c>
      <c r="AA197">
        <v>-1.7489658393743602E-11</v>
      </c>
      <c r="AB197">
        <v>6.0579409852348365E-13</v>
      </c>
      <c r="AC197">
        <v>7.4177043937067544E-9</v>
      </c>
      <c r="AD197">
        <v>0.72349016253207865</v>
      </c>
      <c r="AE197">
        <v>3.4559452523524382E-3</v>
      </c>
      <c r="AF197">
        <v>0.77669803250641567</v>
      </c>
      <c r="AG197">
        <v>0.21984602224123181</v>
      </c>
      <c r="AH197">
        <v>28998.989035121442</v>
      </c>
      <c r="AI197">
        <v>3598.9919659433226</v>
      </c>
      <c r="AJ197">
        <v>3734.0359541264984</v>
      </c>
      <c r="AK197">
        <v>25701.411504727505</v>
      </c>
      <c r="AL197">
        <v>3391.0975878251365</v>
      </c>
      <c r="AM197">
        <v>3247.9486125126396</v>
      </c>
      <c r="AN197">
        <v>7.4872059469307135E-5</v>
      </c>
      <c r="AO197">
        <v>4.0074053178021925E-5</v>
      </c>
      <c r="AP197">
        <v>4.633529396088328E-5</v>
      </c>
      <c r="AQ197">
        <v>8.3194369451470519E-5</v>
      </c>
      <c r="AR197">
        <v>4.6438503875836866E-5</v>
      </c>
      <c r="AS197">
        <v>3.9096936715114654E-5</v>
      </c>
    </row>
    <row r="198" spans="1:1477" s="32" customFormat="1" x14ac:dyDescent="0.25">
      <c r="A198">
        <v>197</v>
      </c>
      <c r="B198" s="38" t="s">
        <v>163</v>
      </c>
      <c r="C198">
        <v>1</v>
      </c>
      <c r="D198" s="25">
        <v>21793.17826644285</v>
      </c>
      <c r="E198">
        <v>0</v>
      </c>
      <c r="F198">
        <v>0</v>
      </c>
      <c r="G198" s="11">
        <f t="shared" si="6"/>
        <v>1</v>
      </c>
      <c r="H198">
        <f t="shared" si="7"/>
        <v>0</v>
      </c>
      <c r="I198" s="17">
        <f t="shared" si="8"/>
        <v>0</v>
      </c>
      <c r="J198" s="4">
        <v>5</v>
      </c>
      <c r="K198" s="8">
        <v>5.0000000000000002E-5</v>
      </c>
      <c r="L198" s="2">
        <v>1200</v>
      </c>
      <c r="M198" s="2">
        <f t="shared" si="9"/>
        <v>41.119204276307265</v>
      </c>
      <c r="N198" s="17">
        <v>0.125</v>
      </c>
      <c r="O198">
        <v>8.9930555555447622</v>
      </c>
      <c r="P198">
        <v>1928.36</v>
      </c>
      <c r="Q198">
        <v>4</v>
      </c>
      <c r="R198">
        <v>100400</v>
      </c>
      <c r="S198">
        <v>72000</v>
      </c>
      <c r="T198">
        <v>8.0100002288818359</v>
      </c>
      <c r="U198">
        <v>0.83653846153846156</v>
      </c>
      <c r="V198">
        <v>1.0991133773949213</v>
      </c>
      <c r="W198">
        <v>3.1635588300869301E-4</v>
      </c>
      <c r="X198">
        <v>1.7082366491056542E-9</v>
      </c>
      <c r="Y198">
        <v>-1.0132977617434905E-2</v>
      </c>
      <c r="Z198">
        <v>3291.2361053597951</v>
      </c>
      <c r="AA198">
        <v>-1.7309523730669598E-11</v>
      </c>
      <c r="AB198">
        <v>6.4331224946387125E-13</v>
      </c>
      <c r="AC198">
        <v>1.5275918596173882E-7</v>
      </c>
      <c r="AD198">
        <v>2.3232176564541889E-2</v>
      </c>
      <c r="AE198">
        <v>1.6594411831815634E-3</v>
      </c>
      <c r="AF198">
        <v>4.54272023895953E-2</v>
      </c>
      <c r="AG198">
        <v>0.95291335642722319</v>
      </c>
      <c r="AH198">
        <v>259.64951624466488</v>
      </c>
      <c r="AI198">
        <v>93.493024908647641</v>
      </c>
      <c r="AJ198">
        <v>335.42441715200329</v>
      </c>
      <c r="AK198">
        <v>2568.8666113943714</v>
      </c>
      <c r="AL198">
        <v>814.03811217122939</v>
      </c>
      <c r="AM198">
        <v>1332.629272534743</v>
      </c>
      <c r="AN198">
        <v>1.3458470365353216E-5</v>
      </c>
      <c r="AO198">
        <v>1.6072397003340319E-5</v>
      </c>
      <c r="AP198">
        <v>2.0356710646750077E-5</v>
      </c>
      <c r="AQ198">
        <v>2.6067301430270734E-5</v>
      </c>
      <c r="AR198">
        <v>2.5322511161956359E-5</v>
      </c>
      <c r="AS198">
        <v>2.6208093136303995E-5</v>
      </c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  <c r="JD198"/>
      <c r="JE198"/>
      <c r="JF198"/>
      <c r="JG198"/>
      <c r="JH198"/>
      <c r="JI198"/>
      <c r="JJ198"/>
      <c r="JK198"/>
      <c r="JL198"/>
      <c r="JM198"/>
      <c r="JN198"/>
      <c r="JO198"/>
      <c r="JP198"/>
      <c r="JQ198"/>
      <c r="JR198"/>
      <c r="JS198"/>
      <c r="JT198"/>
      <c r="JU198"/>
      <c r="JV198"/>
      <c r="JW198"/>
      <c r="JX198"/>
      <c r="JY198"/>
      <c r="JZ198"/>
      <c r="KA198"/>
      <c r="KB198"/>
      <c r="KC198"/>
      <c r="KD198"/>
      <c r="KE198"/>
      <c r="KF198"/>
      <c r="KG198"/>
      <c r="KH198"/>
      <c r="KI198"/>
      <c r="KJ198"/>
      <c r="KK198"/>
      <c r="KL198"/>
      <c r="KM198"/>
      <c r="KN198"/>
      <c r="KO198"/>
      <c r="KP198"/>
      <c r="KQ198"/>
      <c r="KR198"/>
      <c r="KS198"/>
      <c r="KT198"/>
      <c r="KU198"/>
      <c r="KV198"/>
      <c r="KW198"/>
      <c r="KX198"/>
      <c r="KY198"/>
      <c r="KZ198"/>
      <c r="LA198"/>
      <c r="LB198"/>
      <c r="LC198"/>
      <c r="LD198"/>
      <c r="LE198"/>
      <c r="LF198"/>
      <c r="LG198"/>
      <c r="LH198"/>
      <c r="LI198"/>
      <c r="LJ198"/>
      <c r="LK198"/>
      <c r="LL198"/>
      <c r="LM198"/>
      <c r="LN198"/>
      <c r="LO198"/>
      <c r="LP198"/>
      <c r="LQ198"/>
      <c r="LR198"/>
      <c r="LS198"/>
      <c r="LT198"/>
      <c r="LU198"/>
      <c r="LV198"/>
      <c r="LW198"/>
      <c r="LX198"/>
      <c r="LY198"/>
      <c r="LZ198"/>
      <c r="MA198"/>
      <c r="MB198"/>
      <c r="MC198"/>
      <c r="MD198"/>
      <c r="ME198"/>
      <c r="MF198"/>
      <c r="MG198"/>
      <c r="MH198"/>
      <c r="MI198"/>
      <c r="MJ198"/>
      <c r="MK198"/>
      <c r="ML198"/>
      <c r="MM198"/>
      <c r="MN198"/>
      <c r="MO198"/>
      <c r="MP198"/>
      <c r="MQ198"/>
      <c r="MR198"/>
      <c r="MS198"/>
      <c r="MT198"/>
      <c r="MU198"/>
      <c r="MV198"/>
      <c r="MW198"/>
      <c r="MX198"/>
      <c r="MY198"/>
      <c r="MZ198"/>
      <c r="NA198"/>
      <c r="NB198"/>
      <c r="NC198"/>
      <c r="ND198"/>
      <c r="NE198"/>
      <c r="NF198"/>
      <c r="NG198"/>
      <c r="NH198"/>
      <c r="NI198"/>
      <c r="NJ198"/>
      <c r="NK198"/>
      <c r="NL198"/>
      <c r="NM198"/>
      <c r="NN198"/>
      <c r="NO198"/>
      <c r="NP198"/>
      <c r="NQ198"/>
      <c r="NR198"/>
      <c r="NS198"/>
      <c r="NT198"/>
      <c r="NU198"/>
      <c r="NV198"/>
      <c r="NW198"/>
      <c r="NX198"/>
      <c r="NY198"/>
      <c r="NZ198"/>
      <c r="OA198"/>
      <c r="OB198"/>
      <c r="OC198"/>
      <c r="OD198"/>
      <c r="OE198"/>
      <c r="OF198"/>
      <c r="OG198"/>
      <c r="OH198"/>
      <c r="OI198"/>
      <c r="OJ198"/>
      <c r="OK198"/>
      <c r="OL198"/>
      <c r="OM198"/>
      <c r="ON198"/>
      <c r="OO198"/>
      <c r="OP198"/>
      <c r="OQ198"/>
      <c r="OR198"/>
      <c r="OS198"/>
      <c r="OT198"/>
      <c r="OU198"/>
      <c r="OV198"/>
      <c r="OW198"/>
      <c r="OX198"/>
      <c r="OY198"/>
      <c r="OZ198"/>
      <c r="PA198"/>
      <c r="PB198"/>
      <c r="PC198"/>
      <c r="PD198"/>
      <c r="PE198"/>
      <c r="PF198"/>
      <c r="PG198"/>
      <c r="PH198"/>
      <c r="PI198"/>
      <c r="PJ198"/>
      <c r="PK198"/>
      <c r="PL198"/>
      <c r="PM198"/>
      <c r="PN198"/>
      <c r="PO198"/>
      <c r="PP198"/>
      <c r="PQ198"/>
      <c r="PR198"/>
      <c r="PS198"/>
      <c r="PT198"/>
      <c r="PU198"/>
      <c r="PV198"/>
      <c r="PW198"/>
      <c r="PX198"/>
      <c r="PY198"/>
      <c r="PZ198"/>
      <c r="QA198"/>
      <c r="QB198"/>
      <c r="QC198"/>
      <c r="QD198"/>
      <c r="QE198"/>
      <c r="QF198"/>
      <c r="QG198"/>
      <c r="QH198"/>
      <c r="QI198"/>
      <c r="QJ198"/>
      <c r="QK198"/>
      <c r="QL198"/>
      <c r="QM198"/>
      <c r="QN198"/>
      <c r="QO198"/>
      <c r="QP198"/>
      <c r="QQ198"/>
      <c r="QR198"/>
      <c r="QS198"/>
      <c r="QT198"/>
      <c r="QU198"/>
      <c r="QV198"/>
      <c r="QW198"/>
      <c r="QX198"/>
      <c r="QY198"/>
      <c r="QZ198"/>
      <c r="RA198"/>
      <c r="RB198"/>
      <c r="RC198"/>
      <c r="RD198"/>
      <c r="RE198"/>
      <c r="RF198"/>
      <c r="RG198"/>
      <c r="RH198"/>
      <c r="RI198"/>
      <c r="RJ198"/>
      <c r="RK198"/>
      <c r="RL198"/>
      <c r="RM198"/>
      <c r="RN198"/>
      <c r="RO198"/>
      <c r="RP198"/>
      <c r="RQ198"/>
      <c r="RR198"/>
      <c r="RS198"/>
      <c r="RT198"/>
      <c r="RU198"/>
      <c r="RV198"/>
      <c r="RW198"/>
      <c r="RX198"/>
      <c r="RY198"/>
      <c r="RZ198"/>
      <c r="SA198"/>
      <c r="SB198"/>
      <c r="SC198"/>
      <c r="SD198"/>
    </row>
    <row r="199" spans="1:1477" s="30" customFormat="1" x14ac:dyDescent="0.25">
      <c r="A199">
        <v>198</v>
      </c>
      <c r="B199" s="38" t="s">
        <v>164</v>
      </c>
      <c r="C199">
        <v>1</v>
      </c>
      <c r="D199" s="25">
        <v>21793.17826644285</v>
      </c>
      <c r="E199">
        <v>0</v>
      </c>
      <c r="F199">
        <v>0</v>
      </c>
      <c r="G199" s="11">
        <f t="shared" si="6"/>
        <v>1</v>
      </c>
      <c r="H199">
        <f t="shared" si="7"/>
        <v>0</v>
      </c>
      <c r="I199" s="17">
        <f t="shared" si="8"/>
        <v>0</v>
      </c>
      <c r="J199" s="4">
        <v>5</v>
      </c>
      <c r="K199" s="4">
        <v>5.0000000000000001E-3</v>
      </c>
      <c r="L199" s="2">
        <v>1200</v>
      </c>
      <c r="M199" s="2">
        <f t="shared" si="9"/>
        <v>41.119204276307265</v>
      </c>
      <c r="N199" s="17">
        <v>0.125</v>
      </c>
      <c r="O199">
        <v>27.534722222396049</v>
      </c>
      <c r="P199">
        <v>551.4</v>
      </c>
      <c r="Q199">
        <v>4</v>
      </c>
      <c r="R199">
        <v>39800</v>
      </c>
      <c r="S199">
        <v>30800</v>
      </c>
      <c r="T199">
        <v>206</v>
      </c>
      <c r="U199">
        <v>1.0989583333333333</v>
      </c>
      <c r="V199">
        <v>1.1041689946779942</v>
      </c>
      <c r="W199">
        <v>3.2510019873177901E-4</v>
      </c>
      <c r="X199">
        <v>1.7554536012550117E-9</v>
      </c>
      <c r="Y199">
        <v>-3.0742459525411996E-4</v>
      </c>
      <c r="Z199">
        <v>5503.5090226766742</v>
      </c>
      <c r="AA199">
        <v>-5.3966961285320929E-13</v>
      </c>
      <c r="AB199">
        <v>1.5364774378149561E-13</v>
      </c>
      <c r="AC199">
        <v>2.27707779512699E-10</v>
      </c>
      <c r="AD199">
        <v>4.040623866521581E-2</v>
      </c>
      <c r="AE199">
        <v>0</v>
      </c>
      <c r="AF199">
        <v>7.558940877765688E-2</v>
      </c>
      <c r="AG199">
        <v>0.92441059122234315</v>
      </c>
      <c r="AH199">
        <v>690.15096586087725</v>
      </c>
      <c r="AI199">
        <v>482.90659311378721</v>
      </c>
      <c r="AJ199">
        <v>837.98162573643106</v>
      </c>
      <c r="AK199">
        <v>3601.0365200699953</v>
      </c>
      <c r="AL199">
        <v>2197.587424959831</v>
      </c>
      <c r="AM199">
        <v>16767.474891547543</v>
      </c>
      <c r="AN199">
        <v>7.3400080571789954E-7</v>
      </c>
      <c r="AO199">
        <v>8.0450382350187156E-7</v>
      </c>
      <c r="AP199">
        <v>9.1458051907262773E-7</v>
      </c>
      <c r="AQ199">
        <v>1.0701285999159505E-6</v>
      </c>
      <c r="AR199">
        <v>1.0796111629309767E-6</v>
      </c>
      <c r="AS199">
        <v>1.9379204468802747E-6</v>
      </c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  <c r="JD199"/>
      <c r="JE199"/>
      <c r="JF199"/>
      <c r="JG199"/>
      <c r="JH199"/>
      <c r="JI199"/>
      <c r="JJ199"/>
      <c r="JK199"/>
      <c r="JL199"/>
      <c r="JM199"/>
      <c r="JN199"/>
      <c r="JO199"/>
      <c r="JP199"/>
      <c r="JQ199"/>
      <c r="JR199"/>
      <c r="JS199"/>
      <c r="JT199"/>
      <c r="JU199"/>
      <c r="JV199"/>
      <c r="JW199"/>
      <c r="JX199"/>
      <c r="JY199"/>
      <c r="JZ199"/>
      <c r="KA199"/>
      <c r="KB199"/>
      <c r="KC199"/>
      <c r="KD199"/>
      <c r="KE199"/>
      <c r="KF199"/>
      <c r="KG199"/>
      <c r="KH199"/>
      <c r="KI199"/>
      <c r="KJ199"/>
      <c r="KK199"/>
      <c r="KL199"/>
      <c r="KM199"/>
      <c r="KN199"/>
      <c r="KO199"/>
      <c r="KP199"/>
      <c r="KQ199"/>
      <c r="KR199"/>
      <c r="KS199"/>
      <c r="KT199"/>
      <c r="KU199"/>
      <c r="KV199"/>
      <c r="KW199"/>
      <c r="KX199"/>
      <c r="KY199"/>
      <c r="KZ199"/>
      <c r="LA199"/>
      <c r="LB199"/>
      <c r="LC199"/>
      <c r="LD199"/>
      <c r="LE199"/>
      <c r="LF199"/>
      <c r="LG199"/>
      <c r="LH199"/>
      <c r="LI199"/>
      <c r="LJ199"/>
      <c r="LK199"/>
      <c r="LL199"/>
      <c r="LM199"/>
      <c r="LN199"/>
      <c r="LO199"/>
      <c r="LP199"/>
      <c r="LQ199"/>
      <c r="LR199"/>
      <c r="LS199"/>
      <c r="LT199"/>
      <c r="LU199"/>
      <c r="LV199"/>
      <c r="LW199"/>
      <c r="LX199"/>
      <c r="LY199"/>
      <c r="LZ199"/>
      <c r="MA199"/>
      <c r="MB199"/>
      <c r="MC199"/>
      <c r="MD199"/>
      <c r="ME199"/>
      <c r="MF199"/>
      <c r="MG199"/>
      <c r="MH199"/>
      <c r="MI199"/>
      <c r="MJ199"/>
      <c r="MK199"/>
      <c r="ML199"/>
      <c r="MM199"/>
      <c r="MN199"/>
      <c r="MO199"/>
      <c r="MP199"/>
      <c r="MQ199"/>
      <c r="MR199"/>
      <c r="MS199"/>
      <c r="MT199"/>
      <c r="MU199"/>
      <c r="MV199"/>
      <c r="MW199"/>
      <c r="MX199"/>
      <c r="MY199"/>
      <c r="MZ199"/>
      <c r="NA199"/>
      <c r="NB199"/>
      <c r="NC199"/>
      <c r="ND199"/>
      <c r="NE199"/>
      <c r="NF199"/>
      <c r="NG199"/>
      <c r="NH199"/>
      <c r="NI199"/>
      <c r="NJ199"/>
      <c r="NK199"/>
      <c r="NL199"/>
      <c r="NM199"/>
      <c r="NN199"/>
      <c r="NO199"/>
      <c r="NP199"/>
      <c r="NQ199"/>
      <c r="NR199"/>
      <c r="NS199"/>
      <c r="NT199"/>
      <c r="NU199"/>
      <c r="NV199"/>
      <c r="NW199"/>
      <c r="NX199"/>
      <c r="NY199"/>
      <c r="NZ199"/>
      <c r="OA199"/>
      <c r="OB199"/>
      <c r="OC199"/>
      <c r="OD199"/>
      <c r="OE199"/>
      <c r="OF199"/>
      <c r="OG199"/>
      <c r="OH199"/>
      <c r="OI199"/>
      <c r="OJ199"/>
      <c r="OK199"/>
      <c r="OL199"/>
      <c r="OM199"/>
      <c r="ON199"/>
      <c r="OO199"/>
      <c r="OP199"/>
      <c r="OQ199"/>
      <c r="OR199"/>
      <c r="OS199"/>
      <c r="OT199"/>
      <c r="OU199"/>
      <c r="OV199"/>
      <c r="OW199"/>
      <c r="OX199"/>
      <c r="OY199"/>
      <c r="OZ199"/>
      <c r="PA199"/>
      <c r="PB199"/>
      <c r="PC199"/>
      <c r="PD199"/>
      <c r="PE199"/>
      <c r="PF199"/>
      <c r="PG199"/>
      <c r="PH199"/>
      <c r="PI199"/>
      <c r="PJ199"/>
      <c r="PK199"/>
      <c r="PL199"/>
      <c r="PM199"/>
      <c r="PN199"/>
      <c r="PO199"/>
      <c r="PP199"/>
      <c r="PQ199"/>
      <c r="PR199"/>
      <c r="PS199"/>
      <c r="PT199"/>
      <c r="PU199"/>
      <c r="PV199"/>
      <c r="PW199"/>
      <c r="PX199"/>
      <c r="PY199"/>
      <c r="PZ199"/>
      <c r="QA199"/>
      <c r="QB199"/>
      <c r="QC199"/>
      <c r="QD199"/>
      <c r="QE199"/>
      <c r="QF199"/>
      <c r="QG199"/>
      <c r="QH199"/>
      <c r="QI199"/>
      <c r="QJ199"/>
      <c r="QK199"/>
      <c r="QL199"/>
      <c r="QM199"/>
      <c r="QN199"/>
      <c r="QO199"/>
      <c r="QP199"/>
      <c r="QQ199"/>
      <c r="QR199"/>
      <c r="QS199"/>
      <c r="QT199"/>
      <c r="QU199"/>
      <c r="QV199"/>
      <c r="QW199"/>
      <c r="QX199"/>
      <c r="QY199"/>
      <c r="QZ199"/>
      <c r="RA199"/>
      <c r="RB199"/>
      <c r="RC199"/>
      <c r="RD199"/>
      <c r="RE199"/>
      <c r="RF199"/>
      <c r="RG199"/>
      <c r="RH199"/>
      <c r="RI199"/>
      <c r="RJ199"/>
      <c r="RK199"/>
      <c r="RL199"/>
      <c r="RM199"/>
      <c r="RN199"/>
      <c r="RO199"/>
      <c r="RP199"/>
      <c r="RQ199"/>
      <c r="RR199"/>
      <c r="RS199"/>
      <c r="RT199"/>
      <c r="RU199"/>
      <c r="RV199"/>
      <c r="RW199"/>
      <c r="RX199"/>
      <c r="RY199"/>
      <c r="RZ199"/>
      <c r="SA199"/>
      <c r="SB199"/>
      <c r="SC199"/>
      <c r="SD199"/>
    </row>
    <row r="200" spans="1:1477" s="30" customFormat="1" x14ac:dyDescent="0.25">
      <c r="A200">
        <v>199</v>
      </c>
      <c r="B200" s="2" t="s">
        <v>189</v>
      </c>
      <c r="C200">
        <v>0</v>
      </c>
      <c r="D200" s="11">
        <v>21793.17826644285</v>
      </c>
      <c r="E200">
        <v>2.4492104212472054</v>
      </c>
      <c r="F200">
        <v>0.44543902382940764</v>
      </c>
      <c r="G200" s="11">
        <f t="shared" si="6"/>
        <v>0.63746464815855386</v>
      </c>
      <c r="H200">
        <f t="shared" si="7"/>
        <v>0.35092776201645404</v>
      </c>
      <c r="I200" s="17">
        <f t="shared" si="8"/>
        <v>1.1607589824992243E-2</v>
      </c>
      <c r="J200">
        <v>0.5</v>
      </c>
      <c r="K200" s="6">
        <v>5.0000000000000001E-4</v>
      </c>
      <c r="L200" s="9">
        <v>2200</v>
      </c>
      <c r="M200" s="2">
        <f t="shared" si="9"/>
        <v>4.1119204276307268</v>
      </c>
      <c r="N200" s="10">
        <v>0.5</v>
      </c>
      <c r="O200" t="s">
        <v>237</v>
      </c>
      <c r="P200" t="s">
        <v>237</v>
      </c>
      <c r="Q200" t="s">
        <v>237</v>
      </c>
      <c r="R200" t="s">
        <v>237</v>
      </c>
      <c r="S200" t="s">
        <v>237</v>
      </c>
      <c r="T200" t="s">
        <v>237</v>
      </c>
      <c r="U200" t="s">
        <v>237</v>
      </c>
      <c r="V200" t="s">
        <v>237</v>
      </c>
      <c r="W200" t="s">
        <v>237</v>
      </c>
      <c r="X200" t="s">
        <v>237</v>
      </c>
      <c r="Y200" t="s">
        <v>237</v>
      </c>
      <c r="Z200" t="s">
        <v>237</v>
      </c>
      <c r="AA200" t="s">
        <v>237</v>
      </c>
      <c r="AB200" t="s">
        <v>237</v>
      </c>
      <c r="AC200" t="s">
        <v>237</v>
      </c>
      <c r="AD200" t="s">
        <v>237</v>
      </c>
      <c r="AE200" t="s">
        <v>237</v>
      </c>
      <c r="AF200" t="s">
        <v>237</v>
      </c>
      <c r="AG200" t="s">
        <v>237</v>
      </c>
      <c r="AH200" t="s">
        <v>237</v>
      </c>
      <c r="AI200" t="s">
        <v>237</v>
      </c>
      <c r="AJ200" t="s">
        <v>237</v>
      </c>
      <c r="AK200" t="s">
        <v>237</v>
      </c>
      <c r="AL200" t="s">
        <v>237</v>
      </c>
      <c r="AM200" t="s">
        <v>237</v>
      </c>
      <c r="AN200" t="s">
        <v>237</v>
      </c>
      <c r="AO200" t="s">
        <v>237</v>
      </c>
      <c r="AP200" t="s">
        <v>237</v>
      </c>
      <c r="AQ200" t="s">
        <v>237</v>
      </c>
      <c r="AR200" t="s">
        <v>237</v>
      </c>
      <c r="AS200" t="s">
        <v>237</v>
      </c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  <c r="JD200"/>
      <c r="JE200"/>
      <c r="JF200"/>
      <c r="JG200"/>
      <c r="JH200"/>
      <c r="JI200"/>
      <c r="JJ200"/>
      <c r="JK200"/>
      <c r="JL200"/>
      <c r="JM200"/>
      <c r="JN200"/>
      <c r="JO200"/>
      <c r="JP200"/>
      <c r="JQ200"/>
      <c r="JR200"/>
      <c r="JS200"/>
      <c r="JT200"/>
      <c r="JU200"/>
      <c r="JV200"/>
      <c r="JW200"/>
      <c r="JX200"/>
      <c r="JY200"/>
      <c r="JZ200"/>
      <c r="KA200"/>
      <c r="KB200"/>
      <c r="KC200"/>
      <c r="KD200"/>
      <c r="KE200"/>
      <c r="KF200"/>
      <c r="KG200"/>
      <c r="KH200"/>
      <c r="KI200"/>
      <c r="KJ200"/>
      <c r="KK200"/>
      <c r="KL200"/>
      <c r="KM200"/>
      <c r="KN200"/>
      <c r="KO200"/>
      <c r="KP200"/>
      <c r="KQ200"/>
      <c r="KR200"/>
      <c r="KS200"/>
      <c r="KT200"/>
      <c r="KU200"/>
      <c r="KV200"/>
      <c r="KW200"/>
      <c r="KX200"/>
      <c r="KY200"/>
      <c r="KZ200"/>
      <c r="LA200"/>
      <c r="LB200"/>
      <c r="LC200"/>
      <c r="LD200"/>
      <c r="LE200"/>
      <c r="LF200"/>
      <c r="LG200"/>
      <c r="LH200"/>
      <c r="LI200"/>
      <c r="LJ200"/>
      <c r="LK200"/>
      <c r="LL200"/>
      <c r="LM200"/>
      <c r="LN200"/>
      <c r="LO200"/>
      <c r="LP200"/>
      <c r="LQ200"/>
      <c r="LR200"/>
      <c r="LS200"/>
      <c r="LT200"/>
      <c r="LU200"/>
      <c r="LV200"/>
      <c r="LW200"/>
      <c r="LX200"/>
      <c r="LY200"/>
      <c r="LZ200"/>
      <c r="MA200"/>
      <c r="MB200"/>
      <c r="MC200"/>
      <c r="MD200"/>
      <c r="ME200"/>
      <c r="MF200"/>
      <c r="MG200"/>
      <c r="MH200"/>
      <c r="MI200"/>
      <c r="MJ200"/>
      <c r="MK200"/>
      <c r="ML200"/>
      <c r="MM200"/>
      <c r="MN200"/>
      <c r="MO200"/>
      <c r="MP200"/>
      <c r="MQ200"/>
      <c r="MR200"/>
      <c r="MS200"/>
      <c r="MT200"/>
      <c r="MU200"/>
      <c r="MV200"/>
      <c r="MW200"/>
      <c r="MX200"/>
      <c r="MY200"/>
      <c r="MZ200"/>
      <c r="NA200"/>
      <c r="NB200"/>
      <c r="NC200"/>
      <c r="ND200"/>
      <c r="NE200"/>
      <c r="NF200"/>
      <c r="NG200"/>
      <c r="NH200"/>
      <c r="NI200"/>
      <c r="NJ200"/>
      <c r="NK200"/>
      <c r="NL200"/>
      <c r="NM200"/>
      <c r="NN200"/>
      <c r="NO200"/>
      <c r="NP200"/>
      <c r="NQ200"/>
      <c r="NR200"/>
      <c r="NS200"/>
      <c r="NT200"/>
      <c r="NU200"/>
      <c r="NV200"/>
      <c r="NW200"/>
      <c r="NX200"/>
      <c r="NY200"/>
      <c r="NZ200"/>
      <c r="OA200"/>
      <c r="OB200"/>
      <c r="OC200"/>
      <c r="OD200"/>
      <c r="OE200"/>
      <c r="OF200"/>
      <c r="OG200"/>
      <c r="OH200"/>
      <c r="OI200"/>
      <c r="OJ200"/>
      <c r="OK200"/>
      <c r="OL200"/>
      <c r="OM200"/>
      <c r="ON200"/>
      <c r="OO200"/>
      <c r="OP200"/>
      <c r="OQ200"/>
      <c r="OR200"/>
      <c r="OS200"/>
      <c r="OT200"/>
      <c r="OU200"/>
      <c r="OV200"/>
      <c r="OW200"/>
      <c r="OX200"/>
      <c r="OY200"/>
      <c r="OZ200"/>
      <c r="PA200"/>
      <c r="PB200"/>
      <c r="PC200"/>
      <c r="PD200"/>
      <c r="PE200"/>
      <c r="PF200"/>
      <c r="PG200"/>
      <c r="PH200"/>
      <c r="PI200"/>
      <c r="PJ200"/>
      <c r="PK200"/>
      <c r="PL200"/>
      <c r="PM200"/>
      <c r="PN200"/>
      <c r="PO200"/>
      <c r="PP200"/>
      <c r="PQ200"/>
      <c r="PR200"/>
      <c r="PS200"/>
      <c r="PT200"/>
      <c r="PU200"/>
      <c r="PV200"/>
      <c r="PW200"/>
      <c r="PX200"/>
      <c r="PY200"/>
      <c r="PZ200"/>
      <c r="QA200"/>
      <c r="QB200"/>
      <c r="QC200"/>
      <c r="QD200"/>
      <c r="QE200"/>
      <c r="QF200"/>
      <c r="QG200"/>
      <c r="QH200"/>
      <c r="QI200"/>
      <c r="QJ200"/>
      <c r="QK200"/>
      <c r="QL200"/>
      <c r="QM200"/>
      <c r="QN200"/>
      <c r="QO200"/>
      <c r="QP200"/>
      <c r="QQ200"/>
      <c r="QR200"/>
      <c r="QS200"/>
      <c r="QT200"/>
      <c r="QU200"/>
      <c r="QV200"/>
      <c r="QW200"/>
      <c r="QX200"/>
      <c r="QY200"/>
      <c r="QZ200"/>
      <c r="RA200"/>
      <c r="RB200"/>
      <c r="RC200"/>
      <c r="RD200"/>
      <c r="RE200"/>
      <c r="RF200"/>
      <c r="RG200"/>
      <c r="RH200"/>
      <c r="RI200"/>
      <c r="RJ200"/>
      <c r="RK200"/>
      <c r="RL200"/>
      <c r="RM200"/>
      <c r="RN200"/>
      <c r="RO200"/>
      <c r="RP200"/>
      <c r="RQ200"/>
      <c r="RR200"/>
      <c r="RS200"/>
      <c r="RT200"/>
      <c r="RU200"/>
      <c r="RV200"/>
      <c r="RW200"/>
      <c r="RX200"/>
      <c r="RY200"/>
      <c r="RZ200"/>
      <c r="SA200"/>
      <c r="SB200"/>
      <c r="SC200"/>
      <c r="SD200"/>
    </row>
    <row r="201" spans="1:1477" x14ac:dyDescent="0.25">
      <c r="A201">
        <v>200</v>
      </c>
      <c r="B201" s="2" t="s">
        <v>165</v>
      </c>
      <c r="C201">
        <v>1</v>
      </c>
      <c r="D201" s="11">
        <v>21793.17826644285</v>
      </c>
      <c r="E201">
        <v>2.4492104212472054</v>
      </c>
      <c r="F201">
        <v>0.44543902382940764</v>
      </c>
      <c r="G201" s="11">
        <f t="shared" si="6"/>
        <v>0.14954066142376118</v>
      </c>
      <c r="H201">
        <f t="shared" si="7"/>
        <v>0.82322948881156099</v>
      </c>
      <c r="I201" s="17">
        <f t="shared" si="8"/>
        <v>2.722984976467778E-2</v>
      </c>
      <c r="J201">
        <v>0.5</v>
      </c>
      <c r="K201" s="8">
        <v>5.0000000000000002E-5</v>
      </c>
      <c r="L201" s="2">
        <v>2200</v>
      </c>
      <c r="M201" s="2">
        <f t="shared" si="9"/>
        <v>4.1119204276307268</v>
      </c>
      <c r="N201" s="17">
        <v>0.125</v>
      </c>
      <c r="O201">
        <v>49.166666667092322</v>
      </c>
      <c r="P201">
        <v>470.15999999999997</v>
      </c>
      <c r="Q201">
        <v>5</v>
      </c>
      <c r="R201">
        <v>31200</v>
      </c>
      <c r="S201">
        <v>11800</v>
      </c>
      <c r="T201">
        <v>7.6399998664855957</v>
      </c>
      <c r="U201">
        <v>0.52941176470588236</v>
      </c>
      <c r="V201">
        <v>1.1054322113916226</v>
      </c>
      <c r="W201">
        <v>4.2958331144829168E-3</v>
      </c>
      <c r="X201">
        <v>2.3196342975547619E-8</v>
      </c>
      <c r="Y201">
        <v>-2.2263721961405619E-4</v>
      </c>
      <c r="Z201">
        <v>339.72169048104541</v>
      </c>
      <c r="AA201">
        <v>-5.1643693052899647E-12</v>
      </c>
      <c r="AB201">
        <v>2.5770571358365605E-14</v>
      </c>
      <c r="AC201">
        <v>3.7659932701714859E-10</v>
      </c>
      <c r="AD201">
        <v>0.99906414837502122</v>
      </c>
      <c r="AE201">
        <v>7.0614258975667862E-3</v>
      </c>
      <c r="AF201">
        <v>0.99208779989790719</v>
      </c>
      <c r="AG201">
        <v>8.507742045261188E-4</v>
      </c>
      <c r="AH201">
        <v>4227.1711698500785</v>
      </c>
      <c r="AI201">
        <v>6156.8437652270068</v>
      </c>
      <c r="AJ201">
        <v>2165.796996757324</v>
      </c>
      <c r="AK201">
        <v>715.43442692570989</v>
      </c>
      <c r="AL201">
        <v>2619.8352477172971</v>
      </c>
      <c r="AM201">
        <v>7635.8892238291719</v>
      </c>
      <c r="AN201">
        <v>5.9952049152818932E-5</v>
      </c>
      <c r="AO201">
        <v>9.2757198967645033E-5</v>
      </c>
      <c r="AP201">
        <v>7.0962400887678809E-5</v>
      </c>
      <c r="AQ201">
        <v>5.1270941355248101E-5</v>
      </c>
      <c r="AR201">
        <v>7.3170337814074666E-5</v>
      </c>
      <c r="AS201">
        <v>9.4135822081540732E-5</v>
      </c>
    </row>
    <row r="202" spans="1:1477" x14ac:dyDescent="0.25">
      <c r="A202">
        <v>201</v>
      </c>
      <c r="B202" s="2" t="s">
        <v>190</v>
      </c>
      <c r="C202">
        <v>1</v>
      </c>
      <c r="D202" s="11">
        <v>21793.17826644285</v>
      </c>
      <c r="E202">
        <v>2.4492104212472054</v>
      </c>
      <c r="F202">
        <v>0.44543902382940764</v>
      </c>
      <c r="G202" s="11">
        <f t="shared" si="6"/>
        <v>0.94618887232006976</v>
      </c>
      <c r="H202">
        <f t="shared" si="7"/>
        <v>5.2088212949115038E-2</v>
      </c>
      <c r="I202" s="17">
        <f t="shared" si="8"/>
        <v>1.7229147308152495E-3</v>
      </c>
      <c r="J202">
        <v>0.5</v>
      </c>
      <c r="K202" s="37">
        <v>5.0000000000000001E-3</v>
      </c>
      <c r="L202" s="2">
        <v>2200</v>
      </c>
      <c r="M202" s="2">
        <f t="shared" si="9"/>
        <v>4.1119204276307268</v>
      </c>
      <c r="N202" s="17">
        <v>0.125</v>
      </c>
      <c r="O202">
        <v>49.166666667092322</v>
      </c>
      <c r="P202">
        <v>104.64</v>
      </c>
      <c r="Q202">
        <v>2</v>
      </c>
      <c r="R202">
        <v>12400</v>
      </c>
      <c r="S202">
        <v>11000</v>
      </c>
      <c r="T202">
        <v>131</v>
      </c>
      <c r="U202">
        <v>0.48305084745762711</v>
      </c>
      <c r="V202">
        <v>1.0905238751297353</v>
      </c>
      <c r="W202">
        <v>3.7746851373485343E-3</v>
      </c>
      <c r="X202">
        <v>2.038228411980818E-8</v>
      </c>
      <c r="Y202">
        <v>-2.7823635703135783E-4</v>
      </c>
      <c r="Z202">
        <v>584.17836124650785</v>
      </c>
      <c r="AA202">
        <v>-5.671092481473524E-12</v>
      </c>
      <c r="AB202">
        <v>1.8547796854135904E-13</v>
      </c>
      <c r="AC202">
        <v>1.1094724712782308E-10</v>
      </c>
      <c r="AD202">
        <v>0.97553516819571862</v>
      </c>
      <c r="AE202">
        <v>0</v>
      </c>
      <c r="AF202">
        <v>0.9866207951070336</v>
      </c>
      <c r="AG202">
        <v>1.3379204892966359E-2</v>
      </c>
      <c r="AH202">
        <v>4902.6213267666717</v>
      </c>
      <c r="AI202">
        <v>4905.0971328397236</v>
      </c>
      <c r="AJ202">
        <v>3027.1045164779316</v>
      </c>
      <c r="AK202">
        <v>2130.5542264892438</v>
      </c>
      <c r="AL202">
        <v>2758.6680673513611</v>
      </c>
      <c r="AM202">
        <v>5617.0403509167409</v>
      </c>
      <c r="AN202">
        <v>2.603870632714683E-5</v>
      </c>
      <c r="AO202">
        <v>3.142137906735753E-5</v>
      </c>
      <c r="AP202">
        <v>3.0899585996935414E-5</v>
      </c>
      <c r="AQ202">
        <v>2.940062469849153E-5</v>
      </c>
      <c r="AR202">
        <v>3.0705611584449213E-5</v>
      </c>
      <c r="AS202">
        <v>3.6381463570403638E-5</v>
      </c>
    </row>
    <row r="203" spans="1:1477" x14ac:dyDescent="0.25">
      <c r="A203">
        <v>202</v>
      </c>
      <c r="B203" s="2" t="s">
        <v>166</v>
      </c>
      <c r="C203">
        <v>1</v>
      </c>
      <c r="D203" s="11">
        <v>21793.17826644285</v>
      </c>
      <c r="E203">
        <v>2.4492104212472054</v>
      </c>
      <c r="F203">
        <v>0.44543902382940764</v>
      </c>
      <c r="G203" s="11">
        <f t="shared" si="6"/>
        <v>0.63746464815855386</v>
      </c>
      <c r="H203">
        <f t="shared" si="7"/>
        <v>0.35092776201645404</v>
      </c>
      <c r="I203" s="17">
        <f t="shared" si="8"/>
        <v>1.1607589824992243E-2</v>
      </c>
      <c r="J203" s="4">
        <v>5</v>
      </c>
      <c r="K203" s="6">
        <v>5.0000000000000001E-4</v>
      </c>
      <c r="L203" s="9">
        <v>2200</v>
      </c>
      <c r="M203" s="2">
        <f t="shared" si="9"/>
        <v>41.119204276307265</v>
      </c>
      <c r="N203" s="17">
        <v>0.125</v>
      </c>
      <c r="O203">
        <v>49.166666667092322</v>
      </c>
      <c r="P203">
        <v>1169</v>
      </c>
      <c r="Q203">
        <v>4</v>
      </c>
      <c r="R203">
        <v>54000</v>
      </c>
      <c r="S203">
        <v>25800</v>
      </c>
      <c r="T203">
        <v>35.099998474121094</v>
      </c>
      <c r="U203">
        <v>0.84562211981566815</v>
      </c>
      <c r="V203">
        <v>1.0604891022436158</v>
      </c>
      <c r="W203">
        <v>2.4214723338794289E-3</v>
      </c>
      <c r="X203">
        <v>1.3075299078332402E-8</v>
      </c>
      <c r="Y203">
        <v>-1.3376105807573007E-3</v>
      </c>
      <c r="Z203">
        <v>4836.209412892732</v>
      </c>
      <c r="AA203">
        <v>-1.7489658393743602E-11</v>
      </c>
      <c r="AB203">
        <v>6.0579409852348365E-13</v>
      </c>
      <c r="AC203">
        <v>7.4177043937067544E-9</v>
      </c>
      <c r="AD203">
        <v>0.72349016253207865</v>
      </c>
      <c r="AE203">
        <v>3.4559452523524382E-3</v>
      </c>
      <c r="AF203">
        <v>0.77669803250641567</v>
      </c>
      <c r="AG203">
        <v>0.21984602224123181</v>
      </c>
      <c r="AH203">
        <v>30453.038245885702</v>
      </c>
      <c r="AI203">
        <v>1.571659242281561</v>
      </c>
      <c r="AJ203">
        <v>2632.2362871512014</v>
      </c>
      <c r="AK203">
        <v>20827.12088219581</v>
      </c>
      <c r="AL203">
        <v>2311.8019693558085</v>
      </c>
      <c r="AM203">
        <v>2599.9638452627996</v>
      </c>
      <c r="AN203">
        <v>9.0317254420027481E-5</v>
      </c>
      <c r="AO203">
        <v>4.2769253473416501E-5</v>
      </c>
      <c r="AP203">
        <v>4.9320902558395808E-5</v>
      </c>
      <c r="AQ203">
        <v>9.3663304894610577E-5</v>
      </c>
      <c r="AR203">
        <v>5.0760695678447183E-5</v>
      </c>
      <c r="AS203">
        <v>4.6020069188454855E-5</v>
      </c>
    </row>
    <row r="204" spans="1:1477" x14ac:dyDescent="0.25">
      <c r="A204">
        <v>203</v>
      </c>
      <c r="B204" s="2" t="s">
        <v>167</v>
      </c>
      <c r="C204">
        <v>1</v>
      </c>
      <c r="D204" s="11">
        <v>21793.17826644285</v>
      </c>
      <c r="E204">
        <v>2.4492104212472054</v>
      </c>
      <c r="F204">
        <v>0.44543902382940764</v>
      </c>
      <c r="G204" s="11">
        <f t="shared" si="6"/>
        <v>0.14954066142376118</v>
      </c>
      <c r="H204">
        <f t="shared" si="7"/>
        <v>0.82322948881156099</v>
      </c>
      <c r="I204" s="17">
        <f t="shared" si="8"/>
        <v>2.722984976467778E-2</v>
      </c>
      <c r="J204" s="4">
        <v>5</v>
      </c>
      <c r="K204" s="8">
        <v>5.0000000000000002E-5</v>
      </c>
      <c r="L204" s="2">
        <v>2200</v>
      </c>
      <c r="M204" s="2">
        <f t="shared" si="9"/>
        <v>41.119204276307265</v>
      </c>
      <c r="N204" s="17">
        <v>0.125</v>
      </c>
      <c r="O204">
        <v>49.166666667092322</v>
      </c>
      <c r="P204">
        <v>892.68</v>
      </c>
      <c r="Q204">
        <v>15</v>
      </c>
      <c r="R204">
        <v>153400</v>
      </c>
      <c r="S204">
        <v>43600</v>
      </c>
      <c r="T204">
        <v>8.0100002288818359</v>
      </c>
      <c r="U204">
        <v>0.59188034188034189</v>
      </c>
      <c r="V204">
        <v>1.0540983904749306</v>
      </c>
      <c r="W204">
        <v>7.1167710599348462E-3</v>
      </c>
      <c r="X204">
        <v>3.8428648875610356E-8</v>
      </c>
      <c r="Y204">
        <v>-2.1937203722896207E-3</v>
      </c>
      <c r="Z204">
        <v>2188.3809711496069</v>
      </c>
      <c r="AA204">
        <v>-8.4301709917991066E-11</v>
      </c>
      <c r="AB204">
        <v>6.3691517278475601E-14</v>
      </c>
      <c r="AC204">
        <v>1.2089963828599677E-7</v>
      </c>
      <c r="AD204">
        <v>0.88542366805574224</v>
      </c>
      <c r="AE204">
        <v>2.253887171214769E-2</v>
      </c>
      <c r="AF204">
        <v>0.9221221490343684</v>
      </c>
      <c r="AG204">
        <v>5.533897925348389E-2</v>
      </c>
      <c r="AH204">
        <v>6973.7915092124122</v>
      </c>
      <c r="AI204">
        <v>966.02801514808402</v>
      </c>
      <c r="AJ204">
        <v>1088.3657692427269</v>
      </c>
      <c r="AK204">
        <v>44323.106619908416</v>
      </c>
      <c r="AL204">
        <v>1056.1960057211254</v>
      </c>
      <c r="AM204">
        <v>21.952569079734609</v>
      </c>
      <c r="AN204">
        <v>1.8610778161627517E-4</v>
      </c>
      <c r="AO204">
        <v>1.2457361322038048E-4</v>
      </c>
      <c r="AP204">
        <v>1.4107144174795914E-4</v>
      </c>
      <c r="AQ204">
        <v>2.9142595167940905E-4</v>
      </c>
      <c r="AR204">
        <v>1.450156684763252E-4</v>
      </c>
      <c r="AS204">
        <v>1.1077729871356152E-4</v>
      </c>
    </row>
    <row r="205" spans="1:1477" x14ac:dyDescent="0.25">
      <c r="A205">
        <v>204</v>
      </c>
      <c r="B205" s="2" t="s">
        <v>191</v>
      </c>
      <c r="C205">
        <v>1</v>
      </c>
      <c r="D205" s="11">
        <v>21793.17826644285</v>
      </c>
      <c r="E205">
        <v>2.4492104212472054</v>
      </c>
      <c r="F205">
        <v>0.44543902382940764</v>
      </c>
      <c r="G205" s="27">
        <f t="shared" si="6"/>
        <v>0.94618887232006976</v>
      </c>
      <c r="H205" s="21">
        <f t="shared" si="7"/>
        <v>5.2088212949115038E-2</v>
      </c>
      <c r="I205" s="22">
        <f t="shared" si="8"/>
        <v>1.7229147308152495E-3</v>
      </c>
      <c r="J205" s="4">
        <v>5</v>
      </c>
      <c r="K205" s="37">
        <v>5.0000000000000001E-3</v>
      </c>
      <c r="L205" s="2">
        <v>2200</v>
      </c>
      <c r="M205" s="2">
        <f t="shared" si="9"/>
        <v>41.119204276307265</v>
      </c>
      <c r="N205" s="17">
        <v>0.125</v>
      </c>
      <c r="O205">
        <v>49.166666667092322</v>
      </c>
      <c r="P205">
        <v>112.64</v>
      </c>
      <c r="Q205">
        <v>1</v>
      </c>
      <c r="R205">
        <v>8800</v>
      </c>
      <c r="S205">
        <v>8800</v>
      </c>
      <c r="T205">
        <v>137</v>
      </c>
      <c r="U205">
        <v>0.6640625</v>
      </c>
      <c r="V205">
        <v>1.1078524195629038</v>
      </c>
      <c r="W205">
        <v>1.0870667739997916E-3</v>
      </c>
      <c r="X205">
        <v>5.8698680919459326E-9</v>
      </c>
      <c r="Y205">
        <v>-2.5368500684693428E-4</v>
      </c>
      <c r="Z205">
        <v>2278.7751266321247</v>
      </c>
      <c r="AA205">
        <v>-1.489097527095905E-12</v>
      </c>
      <c r="AB205">
        <v>2.4675529195166594E-13</v>
      </c>
      <c r="AC205">
        <v>9.2138816972481162E-11</v>
      </c>
      <c r="AD205">
        <v>0.55788352272727271</v>
      </c>
      <c r="AE205">
        <v>0</v>
      </c>
      <c r="AF205">
        <v>0.75603693181818177</v>
      </c>
      <c r="AG205">
        <v>0.24396306818181818</v>
      </c>
      <c r="AH205">
        <v>6230.9261775627238</v>
      </c>
      <c r="AI205">
        <v>124.99381405074348</v>
      </c>
      <c r="AJ205">
        <v>776.05718806204015</v>
      </c>
      <c r="AK205">
        <v>829.5687428906067</v>
      </c>
      <c r="AL205">
        <v>1003.7042826492608</v>
      </c>
      <c r="AM205">
        <v>1064.8125502364499</v>
      </c>
      <c r="AN205">
        <v>2.6976110981095879E-6</v>
      </c>
      <c r="AO205">
        <v>1.4339669536665252E-6</v>
      </c>
      <c r="AP205">
        <v>1.5631041700322133E-6</v>
      </c>
      <c r="AQ205">
        <v>1.6298886707395407E-6</v>
      </c>
      <c r="AR205">
        <v>1.6049847778934743E-6</v>
      </c>
      <c r="AS205">
        <v>1.4833769108805013E-6</v>
      </c>
    </row>
    <row r="206" spans="1:1477" s="1" customFormat="1" x14ac:dyDescent="0.25">
      <c r="A206">
        <v>205</v>
      </c>
      <c r="B206" s="5" t="s">
        <v>192</v>
      </c>
      <c r="C206" s="1">
        <v>1</v>
      </c>
      <c r="D206" s="12">
        <v>21793.17826644285</v>
      </c>
      <c r="E206" s="1">
        <v>2.4492104212472054</v>
      </c>
      <c r="F206" s="1">
        <v>2.1465001336187144</v>
      </c>
      <c r="G206" s="11">
        <f t="shared" si="6"/>
        <v>0.50675484574052476</v>
      </c>
      <c r="H206">
        <f t="shared" si="7"/>
        <v>0.27897130361726946</v>
      </c>
      <c r="I206" s="17">
        <f t="shared" si="8"/>
        <v>0.21427385064220578</v>
      </c>
      <c r="J206" s="1">
        <v>0.5</v>
      </c>
      <c r="K206" s="7">
        <v>5.0000000000000001E-4</v>
      </c>
      <c r="L206" s="19">
        <v>2200</v>
      </c>
      <c r="M206" s="5">
        <f t="shared" si="9"/>
        <v>4.1119204276307268</v>
      </c>
      <c r="N206" s="20">
        <v>3.125E-2</v>
      </c>
      <c r="O206">
        <v>49.166666667092322</v>
      </c>
      <c r="P206">
        <v>1098.24</v>
      </c>
      <c r="Q206">
        <v>7</v>
      </c>
      <c r="R206">
        <v>80000</v>
      </c>
      <c r="S206">
        <v>17600</v>
      </c>
      <c r="T206">
        <v>35.099998474121094</v>
      </c>
      <c r="U206">
        <v>1.3233333333333333</v>
      </c>
      <c r="V206">
        <v>1.1097046279802512</v>
      </c>
      <c r="W206">
        <v>6.4043425186141242E-3</v>
      </c>
      <c r="X206">
        <v>3.4581726439471296E-8</v>
      </c>
      <c r="Y206">
        <v>-2.2907051324349299E-3</v>
      </c>
      <c r="Z206">
        <v>7637.8096484541893</v>
      </c>
      <c r="AA206">
        <v>-7.9216538243357613E-11</v>
      </c>
      <c r="AB206">
        <v>5.2790579340454655E-15</v>
      </c>
      <c r="AC206">
        <v>1.159171259754512E-7</v>
      </c>
      <c r="AD206">
        <v>0.80004370629370625</v>
      </c>
      <c r="AE206">
        <v>0.13046328671328672</v>
      </c>
      <c r="AF206">
        <v>0.69467511655011649</v>
      </c>
      <c r="AG206">
        <v>0.17486159673659674</v>
      </c>
      <c r="AH206">
        <v>28387.773975188404</v>
      </c>
      <c r="AI206">
        <v>4948.0745417142853</v>
      </c>
      <c r="AJ206">
        <v>4688.4751205497578</v>
      </c>
      <c r="AK206">
        <v>7584.5982825209658</v>
      </c>
      <c r="AL206">
        <v>0.65109768759029485</v>
      </c>
      <c r="AM206">
        <v>6412.1587738812086</v>
      </c>
      <c r="AN206">
        <v>1.7543050133723979E-3</v>
      </c>
      <c r="AO206">
        <v>5.3587939493712983E-4</v>
      </c>
      <c r="AP206">
        <v>7.109390595695657E-4</v>
      </c>
      <c r="AQ206">
        <v>1.1391828987163657E-3</v>
      </c>
      <c r="AR206">
        <v>8.8410098593790984E-4</v>
      </c>
      <c r="AS206">
        <v>7.0500598535984318E-4</v>
      </c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  <c r="JD206"/>
      <c r="JE206"/>
      <c r="JF206"/>
      <c r="JG206"/>
      <c r="JH206"/>
      <c r="JI206"/>
      <c r="JJ206"/>
      <c r="JK206"/>
      <c r="JL206"/>
      <c r="JM206"/>
      <c r="JN206"/>
      <c r="JO206"/>
      <c r="JP206"/>
      <c r="JQ206"/>
      <c r="JR206"/>
      <c r="JS206"/>
      <c r="JT206"/>
      <c r="JU206"/>
      <c r="JV206"/>
      <c r="JW206"/>
      <c r="JX206"/>
      <c r="JY206"/>
      <c r="JZ206"/>
      <c r="KA206"/>
      <c r="KB206"/>
      <c r="KC206"/>
      <c r="KD206"/>
      <c r="KE206"/>
      <c r="KF206"/>
      <c r="KG206"/>
      <c r="KH206"/>
      <c r="KI206"/>
      <c r="KJ206"/>
      <c r="KK206"/>
      <c r="KL206"/>
      <c r="KM206"/>
      <c r="KN206"/>
      <c r="KO206"/>
      <c r="KP206"/>
      <c r="KQ206"/>
      <c r="KR206"/>
      <c r="KS206"/>
      <c r="KT206"/>
      <c r="KU206"/>
      <c r="KV206"/>
      <c r="KW206"/>
      <c r="KX206"/>
      <c r="KY206"/>
      <c r="KZ206"/>
      <c r="LA206"/>
      <c r="LB206"/>
      <c r="LC206"/>
      <c r="LD206"/>
      <c r="LE206"/>
      <c r="LF206"/>
      <c r="LG206"/>
      <c r="LH206"/>
      <c r="LI206"/>
      <c r="LJ206"/>
      <c r="LK206"/>
      <c r="LL206"/>
      <c r="LM206"/>
      <c r="LN206"/>
      <c r="LO206"/>
      <c r="LP206"/>
      <c r="LQ206"/>
      <c r="LR206"/>
      <c r="LS206"/>
      <c r="LT206"/>
      <c r="LU206"/>
      <c r="LV206"/>
      <c r="LW206"/>
      <c r="LX206"/>
      <c r="LY206"/>
      <c r="LZ206"/>
      <c r="MA206"/>
      <c r="MB206"/>
      <c r="MC206"/>
      <c r="MD206"/>
      <c r="ME206"/>
      <c r="MF206"/>
      <c r="MG206"/>
      <c r="MH206"/>
      <c r="MI206"/>
      <c r="MJ206"/>
      <c r="MK206"/>
      <c r="ML206"/>
      <c r="MM206"/>
      <c r="MN206"/>
      <c r="MO206"/>
      <c r="MP206"/>
      <c r="MQ206"/>
      <c r="MR206"/>
      <c r="MS206"/>
      <c r="MT206"/>
      <c r="MU206"/>
      <c r="MV206"/>
      <c r="MW206"/>
      <c r="MX206"/>
      <c r="MY206"/>
      <c r="MZ206"/>
      <c r="NA206"/>
      <c r="NB206"/>
      <c r="NC206"/>
      <c r="ND206"/>
      <c r="NE206"/>
      <c r="NF206"/>
      <c r="NG206"/>
      <c r="NH206"/>
      <c r="NI206"/>
      <c r="NJ206"/>
      <c r="NK206"/>
      <c r="NL206"/>
      <c r="NM206"/>
      <c r="NN206"/>
      <c r="NO206"/>
      <c r="NP206"/>
      <c r="NQ206"/>
      <c r="NR206"/>
      <c r="NS206"/>
      <c r="NT206"/>
      <c r="NU206"/>
      <c r="NV206"/>
      <c r="NW206"/>
      <c r="NX206"/>
      <c r="NY206"/>
      <c r="NZ206"/>
      <c r="OA206"/>
      <c r="OB206"/>
      <c r="OC206"/>
      <c r="OD206"/>
      <c r="OE206"/>
      <c r="OF206"/>
      <c r="OG206"/>
      <c r="OH206"/>
      <c r="OI206"/>
      <c r="OJ206"/>
      <c r="OK206"/>
      <c r="OL206"/>
      <c r="OM206"/>
      <c r="ON206"/>
      <c r="OO206"/>
      <c r="OP206"/>
      <c r="OQ206"/>
      <c r="OR206"/>
      <c r="OS206"/>
      <c r="OT206"/>
      <c r="OU206"/>
      <c r="OV206"/>
      <c r="OW206"/>
      <c r="OX206"/>
      <c r="OY206"/>
      <c r="OZ206"/>
      <c r="PA206"/>
      <c r="PB206"/>
      <c r="PC206"/>
      <c r="PD206"/>
      <c r="PE206"/>
      <c r="PF206"/>
      <c r="PG206"/>
      <c r="PH206"/>
      <c r="PI206"/>
      <c r="PJ206"/>
      <c r="PK206"/>
      <c r="PL206"/>
      <c r="PM206"/>
      <c r="PN206"/>
      <c r="PO206"/>
      <c r="PP206"/>
      <c r="PQ206"/>
      <c r="PR206"/>
      <c r="PS206"/>
      <c r="PT206"/>
      <c r="PU206"/>
      <c r="PV206"/>
      <c r="PW206"/>
      <c r="PX206"/>
      <c r="PY206"/>
      <c r="PZ206"/>
      <c r="QA206"/>
      <c r="QB206"/>
      <c r="QC206"/>
      <c r="QD206"/>
      <c r="QE206"/>
      <c r="QF206"/>
      <c r="QG206"/>
      <c r="QH206"/>
      <c r="QI206"/>
      <c r="QJ206"/>
      <c r="QK206"/>
      <c r="QL206"/>
      <c r="QM206"/>
      <c r="QN206"/>
      <c r="QO206"/>
      <c r="QP206"/>
      <c r="QQ206"/>
      <c r="QR206"/>
      <c r="QS206"/>
      <c r="QT206"/>
      <c r="QU206"/>
      <c r="QV206"/>
      <c r="QW206"/>
      <c r="QX206"/>
      <c r="QY206"/>
      <c r="QZ206"/>
      <c r="RA206"/>
      <c r="RB206"/>
      <c r="RC206"/>
      <c r="RD206"/>
      <c r="RE206"/>
      <c r="RF206"/>
      <c r="RG206"/>
      <c r="RH206"/>
      <c r="RI206"/>
      <c r="RJ206"/>
      <c r="RK206"/>
      <c r="RL206"/>
      <c r="RM206"/>
      <c r="RN206"/>
      <c r="RO206"/>
      <c r="RP206"/>
      <c r="RQ206"/>
      <c r="RR206"/>
      <c r="RS206"/>
      <c r="RT206"/>
      <c r="RU206"/>
      <c r="RV206"/>
      <c r="RW206"/>
      <c r="RX206"/>
      <c r="RY206"/>
      <c r="RZ206"/>
      <c r="SA206"/>
      <c r="SB206"/>
      <c r="SC206"/>
      <c r="SD206"/>
      <c r="SE206"/>
      <c r="SF206"/>
      <c r="SG206"/>
      <c r="SH206"/>
      <c r="SI206"/>
      <c r="SJ206"/>
      <c r="SK206"/>
      <c r="SL206"/>
      <c r="SM206"/>
      <c r="SN206"/>
      <c r="SO206"/>
      <c r="SP206"/>
      <c r="SQ206"/>
      <c r="SR206"/>
      <c r="SS206"/>
      <c r="ST206"/>
      <c r="SU206"/>
      <c r="SV206"/>
      <c r="SW206"/>
      <c r="SX206"/>
      <c r="SY206"/>
      <c r="SZ206"/>
      <c r="TA206"/>
      <c r="TB206"/>
      <c r="TC206"/>
      <c r="TD206"/>
      <c r="TE206"/>
      <c r="TF206"/>
      <c r="TG206"/>
      <c r="TH206"/>
      <c r="TI206"/>
      <c r="TJ206"/>
      <c r="TK206"/>
      <c r="TL206"/>
      <c r="TM206"/>
      <c r="TN206"/>
      <c r="TO206"/>
      <c r="TP206"/>
      <c r="TQ206"/>
      <c r="TR206"/>
      <c r="TS206"/>
      <c r="TT206"/>
      <c r="TU206"/>
      <c r="TV206"/>
      <c r="TW206"/>
      <c r="TX206"/>
      <c r="TY206"/>
      <c r="TZ206"/>
      <c r="UA206"/>
      <c r="UB206"/>
      <c r="UC206"/>
      <c r="UD206"/>
      <c r="UE206"/>
      <c r="UF206"/>
      <c r="UG206"/>
      <c r="UH206"/>
      <c r="UI206"/>
      <c r="UJ206"/>
      <c r="UK206"/>
      <c r="UL206"/>
      <c r="UM206"/>
      <c r="UN206"/>
      <c r="UO206"/>
      <c r="UP206"/>
      <c r="UQ206"/>
      <c r="UR206"/>
      <c r="US206"/>
      <c r="UT206"/>
      <c r="UU206"/>
      <c r="UV206"/>
      <c r="UW206"/>
      <c r="UX206"/>
      <c r="UY206"/>
      <c r="UZ206"/>
      <c r="VA206"/>
      <c r="VB206"/>
      <c r="VC206"/>
      <c r="VD206"/>
      <c r="VE206"/>
      <c r="VF206"/>
      <c r="VG206"/>
      <c r="VH206"/>
      <c r="VI206"/>
      <c r="VJ206"/>
      <c r="VK206"/>
      <c r="VL206"/>
      <c r="VM206"/>
      <c r="VN206"/>
      <c r="VO206"/>
      <c r="VP206"/>
      <c r="VQ206"/>
      <c r="VR206"/>
      <c r="VS206"/>
      <c r="VT206"/>
      <c r="VU206"/>
      <c r="VV206"/>
      <c r="VW206"/>
      <c r="VX206"/>
      <c r="VY206"/>
      <c r="VZ206"/>
      <c r="WA206"/>
      <c r="WB206"/>
      <c r="WC206"/>
      <c r="WD206"/>
      <c r="WE206"/>
      <c r="WF206"/>
      <c r="WG206"/>
      <c r="WH206"/>
      <c r="WI206"/>
      <c r="WJ206"/>
      <c r="WK206"/>
      <c r="WL206"/>
      <c r="WM206"/>
      <c r="WN206"/>
      <c r="WO206"/>
      <c r="WP206"/>
      <c r="WQ206"/>
      <c r="WR206"/>
      <c r="WS206"/>
      <c r="WT206"/>
      <c r="WU206"/>
      <c r="WV206"/>
      <c r="WW206"/>
      <c r="WX206"/>
      <c r="WY206"/>
      <c r="WZ206"/>
      <c r="XA206"/>
      <c r="XB206"/>
      <c r="XC206"/>
      <c r="XD206"/>
      <c r="XE206"/>
      <c r="XF206"/>
      <c r="XG206"/>
      <c r="XH206"/>
      <c r="XI206"/>
      <c r="XJ206"/>
      <c r="XK206"/>
      <c r="XL206"/>
      <c r="XM206"/>
      <c r="XN206"/>
      <c r="XO206"/>
      <c r="XP206"/>
      <c r="XQ206"/>
      <c r="XR206"/>
      <c r="XS206"/>
      <c r="XT206"/>
      <c r="XU206"/>
      <c r="XV206"/>
      <c r="XW206"/>
      <c r="XX206"/>
      <c r="XY206"/>
      <c r="XZ206"/>
      <c r="YA206"/>
      <c r="YB206"/>
      <c r="YC206"/>
      <c r="YD206"/>
      <c r="YE206"/>
      <c r="YF206"/>
      <c r="YG206"/>
      <c r="YH206"/>
      <c r="YI206"/>
      <c r="YJ206"/>
      <c r="YK206"/>
      <c r="YL206"/>
      <c r="YM206"/>
      <c r="YN206"/>
      <c r="YO206"/>
      <c r="YP206"/>
      <c r="YQ206"/>
      <c r="YR206"/>
      <c r="YS206"/>
      <c r="YT206"/>
      <c r="YU206"/>
      <c r="YV206"/>
      <c r="YW206"/>
      <c r="YX206"/>
      <c r="YY206"/>
      <c r="YZ206"/>
      <c r="ZA206"/>
      <c r="ZB206"/>
      <c r="ZC206"/>
      <c r="ZD206"/>
      <c r="ZE206"/>
      <c r="ZF206"/>
      <c r="ZG206"/>
      <c r="ZH206"/>
      <c r="ZI206"/>
      <c r="ZJ206"/>
      <c r="ZK206"/>
      <c r="ZL206"/>
      <c r="ZM206"/>
      <c r="ZN206"/>
      <c r="ZO206"/>
      <c r="ZP206"/>
      <c r="ZQ206"/>
      <c r="ZR206"/>
      <c r="ZS206"/>
      <c r="ZT206"/>
      <c r="ZU206"/>
      <c r="ZV206"/>
      <c r="ZW206"/>
      <c r="ZX206"/>
      <c r="ZY206"/>
      <c r="ZZ206"/>
      <c r="AAA206"/>
      <c r="AAB206"/>
      <c r="AAC206"/>
      <c r="AAD206"/>
      <c r="AAE206"/>
      <c r="AAF206"/>
      <c r="AAG206"/>
      <c r="AAH206"/>
      <c r="AAI206"/>
      <c r="AAJ206"/>
      <c r="AAK206"/>
      <c r="AAL206"/>
      <c r="AAM206"/>
      <c r="AAN206"/>
      <c r="AAO206"/>
      <c r="AAP206"/>
      <c r="AAQ206"/>
      <c r="AAR206"/>
      <c r="AAS206"/>
      <c r="AAT206"/>
      <c r="AAU206"/>
      <c r="AAV206"/>
      <c r="AAW206"/>
      <c r="AAX206"/>
      <c r="AAY206"/>
      <c r="AAZ206"/>
      <c r="ABA206"/>
      <c r="ABB206"/>
      <c r="ABC206"/>
      <c r="ABD206"/>
      <c r="ABE206"/>
      <c r="ABF206"/>
      <c r="ABG206"/>
      <c r="ABH206"/>
      <c r="ABI206"/>
      <c r="ABJ206"/>
      <c r="ABK206"/>
      <c r="ABL206"/>
      <c r="ABM206"/>
      <c r="ABN206"/>
      <c r="ABO206"/>
      <c r="ABP206"/>
      <c r="ABQ206"/>
      <c r="ABR206"/>
      <c r="ABS206"/>
      <c r="ABT206"/>
      <c r="ABU206"/>
      <c r="ABV206"/>
      <c r="ABW206"/>
      <c r="ABX206"/>
      <c r="ABY206"/>
      <c r="ABZ206"/>
      <c r="ACA206"/>
      <c r="ACB206"/>
      <c r="ACC206"/>
      <c r="ACD206"/>
      <c r="ACE206"/>
      <c r="ACF206"/>
      <c r="ACG206"/>
      <c r="ACH206"/>
      <c r="ACI206"/>
      <c r="ACJ206"/>
      <c r="ACK206"/>
      <c r="ACL206"/>
      <c r="ACM206"/>
      <c r="ACN206"/>
      <c r="ACO206"/>
      <c r="ACP206"/>
      <c r="ACQ206"/>
      <c r="ACR206"/>
      <c r="ACS206"/>
      <c r="ACT206"/>
      <c r="ACU206"/>
      <c r="ACV206"/>
      <c r="ACW206"/>
      <c r="ACX206"/>
      <c r="ACY206"/>
      <c r="ACZ206"/>
      <c r="ADA206"/>
      <c r="ADB206"/>
      <c r="ADC206"/>
      <c r="ADD206"/>
      <c r="ADE206"/>
      <c r="ADF206"/>
      <c r="ADG206"/>
      <c r="ADH206"/>
      <c r="ADI206"/>
      <c r="ADJ206"/>
      <c r="ADK206"/>
      <c r="ADL206"/>
      <c r="ADM206"/>
      <c r="ADN206"/>
      <c r="ADO206"/>
      <c r="ADP206"/>
      <c r="ADQ206"/>
      <c r="ADR206"/>
      <c r="ADS206"/>
      <c r="ADT206"/>
      <c r="ADU206"/>
      <c r="ADV206"/>
      <c r="ADW206"/>
      <c r="ADX206"/>
      <c r="ADY206"/>
      <c r="ADZ206"/>
      <c r="AEA206"/>
      <c r="AEB206"/>
      <c r="AEC206"/>
      <c r="AED206"/>
      <c r="AEE206"/>
      <c r="AEF206"/>
      <c r="AEG206"/>
      <c r="AEH206"/>
      <c r="AEI206"/>
      <c r="AEJ206"/>
      <c r="AEK206"/>
      <c r="AEL206"/>
      <c r="AEM206"/>
      <c r="AEN206"/>
      <c r="AEO206"/>
      <c r="AEP206"/>
      <c r="AEQ206"/>
      <c r="AER206"/>
      <c r="AES206"/>
      <c r="AET206"/>
      <c r="AEU206"/>
      <c r="AEV206"/>
      <c r="AEW206"/>
      <c r="AEX206"/>
      <c r="AEY206"/>
      <c r="AEZ206"/>
      <c r="AFA206"/>
      <c r="AFB206"/>
      <c r="AFC206"/>
      <c r="AFD206"/>
      <c r="AFE206"/>
      <c r="AFF206"/>
      <c r="AFG206"/>
      <c r="AFH206"/>
      <c r="AFI206"/>
      <c r="AFJ206"/>
      <c r="AFK206"/>
      <c r="AFL206"/>
      <c r="AFM206"/>
      <c r="AFN206"/>
      <c r="AFO206"/>
      <c r="AFP206"/>
      <c r="AFQ206"/>
      <c r="AFR206"/>
      <c r="AFS206"/>
      <c r="AFT206"/>
      <c r="AFU206"/>
      <c r="AFV206"/>
      <c r="AFW206"/>
      <c r="AFX206"/>
      <c r="AFY206"/>
      <c r="AFZ206"/>
      <c r="AGA206"/>
      <c r="AGB206"/>
      <c r="AGC206"/>
      <c r="AGD206"/>
      <c r="AGE206"/>
      <c r="AGF206"/>
      <c r="AGG206"/>
      <c r="AGH206"/>
      <c r="AGI206"/>
      <c r="AGJ206"/>
      <c r="AGK206"/>
      <c r="AGL206"/>
      <c r="AGM206"/>
      <c r="AGN206"/>
      <c r="AGO206"/>
      <c r="AGP206"/>
      <c r="AGQ206"/>
      <c r="AGR206"/>
      <c r="AGS206"/>
      <c r="AGT206"/>
      <c r="AGU206"/>
      <c r="AGV206"/>
      <c r="AGW206"/>
      <c r="AGX206"/>
      <c r="AGY206"/>
      <c r="AGZ206"/>
      <c r="AHA206"/>
      <c r="AHB206"/>
      <c r="AHC206"/>
      <c r="AHD206"/>
      <c r="AHE206"/>
      <c r="AHF206"/>
      <c r="AHG206"/>
      <c r="AHH206"/>
      <c r="AHI206"/>
      <c r="AHJ206"/>
      <c r="AHK206"/>
      <c r="AHL206"/>
      <c r="AHM206"/>
      <c r="AHN206"/>
      <c r="AHO206"/>
      <c r="AHP206"/>
      <c r="AHQ206"/>
      <c r="AHR206"/>
      <c r="AHS206"/>
      <c r="AHT206"/>
      <c r="AHU206"/>
      <c r="AHV206"/>
      <c r="AHW206"/>
      <c r="AHX206"/>
      <c r="AHY206"/>
      <c r="AHZ206"/>
      <c r="AIA206"/>
      <c r="AIB206"/>
      <c r="AIC206"/>
      <c r="AID206"/>
      <c r="AIE206"/>
      <c r="AIF206"/>
      <c r="AIG206"/>
      <c r="AIH206"/>
      <c r="AII206"/>
      <c r="AIJ206"/>
      <c r="AIK206"/>
      <c r="AIL206"/>
      <c r="AIM206"/>
      <c r="AIN206"/>
      <c r="AIO206"/>
      <c r="AIP206"/>
      <c r="AIQ206"/>
      <c r="AIR206"/>
      <c r="AIS206"/>
      <c r="AIT206"/>
      <c r="AIU206"/>
      <c r="AIV206"/>
      <c r="AIW206"/>
      <c r="AIX206"/>
      <c r="AIY206"/>
      <c r="AIZ206"/>
      <c r="AJA206"/>
      <c r="AJB206"/>
      <c r="AJC206"/>
      <c r="AJD206"/>
      <c r="AJE206"/>
      <c r="AJF206"/>
      <c r="AJG206"/>
      <c r="AJH206"/>
      <c r="AJI206"/>
      <c r="AJJ206"/>
      <c r="AJK206"/>
      <c r="AJL206"/>
      <c r="AJM206"/>
      <c r="AJN206"/>
      <c r="AJO206"/>
      <c r="AJP206"/>
      <c r="AJQ206"/>
      <c r="AJR206"/>
      <c r="AJS206"/>
      <c r="AJT206"/>
      <c r="AJU206"/>
      <c r="AJV206"/>
      <c r="AJW206"/>
      <c r="AJX206"/>
      <c r="AJY206"/>
      <c r="AJZ206"/>
      <c r="AKA206"/>
      <c r="AKB206"/>
      <c r="AKC206"/>
      <c r="AKD206"/>
      <c r="AKE206"/>
      <c r="AKF206"/>
      <c r="AKG206"/>
      <c r="AKH206"/>
      <c r="AKI206"/>
      <c r="AKJ206"/>
      <c r="AKK206"/>
      <c r="AKL206"/>
      <c r="AKM206"/>
      <c r="AKN206"/>
      <c r="AKO206"/>
      <c r="AKP206"/>
      <c r="AKQ206"/>
      <c r="AKR206"/>
      <c r="AKS206"/>
      <c r="AKT206"/>
      <c r="AKU206"/>
      <c r="AKV206"/>
      <c r="AKW206"/>
      <c r="AKX206"/>
      <c r="AKY206"/>
      <c r="AKZ206"/>
      <c r="ALA206"/>
      <c r="ALB206"/>
      <c r="ALC206"/>
      <c r="ALD206"/>
      <c r="ALE206"/>
      <c r="ALF206"/>
      <c r="ALG206"/>
      <c r="ALH206"/>
      <c r="ALI206"/>
      <c r="ALJ206"/>
      <c r="ALK206"/>
      <c r="ALL206"/>
      <c r="ALM206"/>
      <c r="ALN206"/>
      <c r="ALO206"/>
      <c r="ALP206"/>
      <c r="ALQ206"/>
      <c r="ALR206"/>
      <c r="ALS206"/>
      <c r="ALT206"/>
      <c r="ALU206"/>
      <c r="ALV206"/>
      <c r="ALW206"/>
      <c r="ALX206"/>
      <c r="ALY206"/>
      <c r="ALZ206"/>
      <c r="AMA206"/>
      <c r="AMB206"/>
      <c r="AMC206"/>
      <c r="AMD206"/>
      <c r="AME206"/>
      <c r="AMF206"/>
      <c r="AMG206"/>
      <c r="AMH206"/>
      <c r="AMI206"/>
      <c r="AMJ206"/>
      <c r="AMK206"/>
      <c r="AML206"/>
      <c r="AMM206"/>
      <c r="AMN206"/>
      <c r="AMO206"/>
      <c r="AMP206"/>
      <c r="AMQ206"/>
      <c r="AMR206"/>
      <c r="AMS206"/>
      <c r="AMT206"/>
      <c r="AMU206"/>
      <c r="AMV206"/>
      <c r="AMW206"/>
      <c r="AMX206"/>
      <c r="AMY206"/>
      <c r="AMZ206"/>
      <c r="ANA206"/>
      <c r="ANB206"/>
      <c r="ANC206"/>
      <c r="AND206"/>
      <c r="ANE206"/>
      <c r="ANF206"/>
      <c r="ANG206"/>
      <c r="ANH206"/>
      <c r="ANI206"/>
      <c r="ANJ206"/>
      <c r="ANK206"/>
      <c r="ANL206"/>
      <c r="ANM206"/>
      <c r="ANN206"/>
      <c r="ANO206"/>
      <c r="ANP206"/>
      <c r="ANQ206"/>
      <c r="ANR206"/>
      <c r="ANS206"/>
      <c r="ANT206"/>
      <c r="ANU206"/>
      <c r="ANV206"/>
      <c r="ANW206"/>
      <c r="ANX206"/>
      <c r="ANY206"/>
      <c r="ANZ206"/>
      <c r="AOA206"/>
      <c r="AOB206"/>
      <c r="AOC206"/>
      <c r="AOD206"/>
      <c r="AOE206"/>
      <c r="AOF206"/>
      <c r="AOG206"/>
      <c r="AOH206"/>
      <c r="AOI206"/>
      <c r="AOJ206"/>
      <c r="AOK206"/>
      <c r="AOL206"/>
      <c r="AOM206"/>
      <c r="AON206"/>
      <c r="AOO206"/>
      <c r="AOP206"/>
      <c r="AOQ206"/>
      <c r="AOR206"/>
      <c r="AOS206"/>
      <c r="AOT206"/>
      <c r="AOU206"/>
      <c r="AOV206"/>
      <c r="AOW206"/>
      <c r="AOX206"/>
      <c r="AOY206"/>
      <c r="AOZ206"/>
      <c r="APA206"/>
      <c r="APB206"/>
      <c r="APC206"/>
      <c r="APD206"/>
      <c r="APE206"/>
      <c r="APF206"/>
      <c r="APG206"/>
      <c r="APH206"/>
      <c r="API206"/>
      <c r="APJ206"/>
      <c r="APK206"/>
      <c r="APL206"/>
      <c r="APM206"/>
      <c r="APN206"/>
      <c r="APO206"/>
      <c r="APP206"/>
      <c r="APQ206"/>
      <c r="APR206"/>
      <c r="APS206"/>
      <c r="APT206"/>
      <c r="APU206"/>
      <c r="APV206"/>
      <c r="APW206"/>
      <c r="APX206"/>
      <c r="APY206"/>
      <c r="APZ206"/>
      <c r="AQA206"/>
      <c r="AQB206"/>
      <c r="AQC206"/>
      <c r="AQD206"/>
      <c r="AQE206"/>
      <c r="AQF206"/>
      <c r="AQG206"/>
      <c r="AQH206"/>
      <c r="AQI206"/>
      <c r="AQJ206"/>
      <c r="AQK206"/>
      <c r="AQL206"/>
      <c r="AQM206"/>
      <c r="AQN206"/>
      <c r="AQO206"/>
      <c r="AQP206"/>
      <c r="AQQ206"/>
      <c r="AQR206"/>
      <c r="AQS206"/>
      <c r="AQT206"/>
      <c r="AQU206"/>
      <c r="AQV206"/>
      <c r="AQW206"/>
      <c r="AQX206"/>
      <c r="AQY206"/>
      <c r="AQZ206"/>
      <c r="ARA206"/>
      <c r="ARB206"/>
      <c r="ARC206"/>
      <c r="ARD206"/>
      <c r="ARE206"/>
      <c r="ARF206"/>
      <c r="ARG206"/>
      <c r="ARH206"/>
      <c r="ARI206"/>
      <c r="ARJ206"/>
      <c r="ARK206"/>
      <c r="ARL206"/>
      <c r="ARM206"/>
      <c r="ARN206"/>
      <c r="ARO206"/>
      <c r="ARP206"/>
      <c r="ARQ206"/>
      <c r="ARR206"/>
      <c r="ARS206"/>
      <c r="ART206"/>
      <c r="ARU206"/>
      <c r="ARV206"/>
      <c r="ARW206"/>
      <c r="ARX206"/>
      <c r="ARY206"/>
      <c r="ARZ206"/>
      <c r="ASA206"/>
      <c r="ASB206"/>
      <c r="ASC206"/>
      <c r="ASD206"/>
      <c r="ASE206"/>
      <c r="ASF206"/>
      <c r="ASG206"/>
      <c r="ASH206"/>
      <c r="ASI206"/>
      <c r="ASJ206"/>
      <c r="ASK206"/>
      <c r="ASL206"/>
      <c r="ASM206"/>
      <c r="ASN206"/>
      <c r="ASO206"/>
      <c r="ASP206"/>
      <c r="ASQ206"/>
      <c r="ASR206"/>
      <c r="ASS206"/>
      <c r="AST206"/>
      <c r="ASU206"/>
      <c r="ASV206"/>
      <c r="ASW206"/>
      <c r="ASX206"/>
      <c r="ASY206"/>
      <c r="ASZ206"/>
      <c r="ATA206"/>
      <c r="ATB206"/>
      <c r="ATC206"/>
      <c r="ATD206"/>
      <c r="ATE206"/>
      <c r="ATF206"/>
      <c r="ATG206"/>
      <c r="ATH206"/>
      <c r="ATI206"/>
      <c r="ATJ206"/>
      <c r="ATK206"/>
      <c r="ATL206"/>
      <c r="ATM206"/>
      <c r="ATN206"/>
      <c r="ATO206"/>
      <c r="ATP206"/>
      <c r="ATQ206"/>
      <c r="ATR206"/>
      <c r="ATS206"/>
      <c r="ATT206"/>
      <c r="ATU206"/>
      <c r="ATV206"/>
      <c r="ATW206"/>
      <c r="ATX206"/>
      <c r="ATY206"/>
      <c r="ATZ206"/>
      <c r="AUA206"/>
      <c r="AUB206"/>
      <c r="AUC206"/>
      <c r="AUD206"/>
      <c r="AUE206"/>
      <c r="AUF206"/>
      <c r="AUG206"/>
      <c r="AUH206"/>
      <c r="AUI206"/>
      <c r="AUJ206"/>
      <c r="AUK206"/>
      <c r="AUL206"/>
      <c r="AUM206"/>
      <c r="AUN206"/>
      <c r="AUO206"/>
      <c r="AUP206"/>
      <c r="AUQ206"/>
      <c r="AUR206"/>
      <c r="AUS206"/>
      <c r="AUT206"/>
      <c r="AUU206"/>
      <c r="AUV206"/>
      <c r="AUW206"/>
      <c r="AUX206"/>
      <c r="AUY206"/>
      <c r="AUZ206"/>
      <c r="AVA206"/>
      <c r="AVB206"/>
      <c r="AVC206"/>
      <c r="AVD206"/>
      <c r="AVE206"/>
      <c r="AVF206"/>
      <c r="AVG206"/>
      <c r="AVH206"/>
      <c r="AVI206"/>
      <c r="AVJ206"/>
      <c r="AVK206"/>
      <c r="AVL206"/>
      <c r="AVM206"/>
      <c r="AVN206"/>
      <c r="AVO206"/>
      <c r="AVP206"/>
      <c r="AVQ206"/>
      <c r="AVR206"/>
      <c r="AVS206"/>
      <c r="AVT206"/>
      <c r="AVU206"/>
      <c r="AVV206"/>
      <c r="AVW206"/>
      <c r="AVX206"/>
      <c r="AVY206"/>
      <c r="AVZ206"/>
      <c r="AWA206"/>
      <c r="AWB206"/>
      <c r="AWC206"/>
      <c r="AWD206"/>
      <c r="AWE206"/>
      <c r="AWF206"/>
      <c r="AWG206"/>
      <c r="AWH206"/>
      <c r="AWI206"/>
      <c r="AWJ206"/>
      <c r="AWK206"/>
      <c r="AWL206"/>
      <c r="AWM206"/>
      <c r="AWN206"/>
      <c r="AWO206"/>
      <c r="AWP206"/>
      <c r="AWQ206"/>
      <c r="AWR206"/>
      <c r="AWS206"/>
      <c r="AWT206"/>
      <c r="AWU206"/>
      <c r="AWV206"/>
      <c r="AWW206"/>
      <c r="AWX206"/>
      <c r="AWY206"/>
      <c r="AWZ206"/>
      <c r="AXA206"/>
      <c r="AXB206"/>
      <c r="AXC206"/>
      <c r="AXD206"/>
      <c r="AXE206"/>
      <c r="AXF206"/>
      <c r="AXG206"/>
      <c r="AXH206"/>
      <c r="AXI206"/>
      <c r="AXJ206"/>
      <c r="AXK206"/>
      <c r="AXL206"/>
      <c r="AXM206"/>
      <c r="AXN206"/>
      <c r="AXO206"/>
      <c r="AXP206"/>
      <c r="AXQ206"/>
      <c r="AXR206"/>
      <c r="AXS206"/>
      <c r="AXT206"/>
      <c r="AXU206"/>
      <c r="AXV206"/>
      <c r="AXW206"/>
      <c r="AXX206"/>
      <c r="AXY206"/>
      <c r="AXZ206"/>
      <c r="AYA206"/>
      <c r="AYB206"/>
      <c r="AYC206"/>
      <c r="AYD206"/>
      <c r="AYE206"/>
      <c r="AYF206"/>
      <c r="AYG206"/>
      <c r="AYH206"/>
      <c r="AYI206"/>
      <c r="AYJ206"/>
      <c r="AYK206"/>
      <c r="AYL206"/>
      <c r="AYM206"/>
      <c r="AYN206"/>
      <c r="AYO206"/>
      <c r="AYP206"/>
      <c r="AYQ206"/>
      <c r="AYR206"/>
      <c r="AYS206"/>
      <c r="AYT206"/>
      <c r="AYU206"/>
      <c r="AYV206"/>
      <c r="AYW206"/>
      <c r="AYX206"/>
      <c r="AYY206"/>
      <c r="AYZ206"/>
      <c r="AZA206"/>
      <c r="AZB206"/>
      <c r="AZC206"/>
      <c r="AZD206"/>
      <c r="AZE206"/>
      <c r="AZF206"/>
      <c r="AZG206"/>
      <c r="AZH206"/>
      <c r="AZI206"/>
      <c r="AZJ206"/>
      <c r="AZK206"/>
      <c r="AZL206"/>
      <c r="AZM206"/>
      <c r="AZN206"/>
      <c r="AZO206"/>
      <c r="AZP206"/>
      <c r="AZQ206"/>
      <c r="AZR206"/>
      <c r="AZS206"/>
      <c r="AZT206"/>
      <c r="AZU206"/>
      <c r="AZV206"/>
      <c r="AZW206"/>
      <c r="AZX206"/>
      <c r="AZY206"/>
      <c r="AZZ206"/>
      <c r="BAA206"/>
      <c r="BAB206"/>
      <c r="BAC206"/>
      <c r="BAD206"/>
      <c r="BAE206"/>
      <c r="BAF206"/>
      <c r="BAG206"/>
      <c r="BAH206"/>
      <c r="BAI206"/>
      <c r="BAJ206"/>
      <c r="BAK206"/>
      <c r="BAL206"/>
      <c r="BAM206"/>
      <c r="BAN206"/>
      <c r="BAO206"/>
      <c r="BAP206"/>
      <c r="BAQ206"/>
      <c r="BAR206"/>
      <c r="BAS206"/>
      <c r="BAT206"/>
      <c r="BAU206"/>
      <c r="BAV206"/>
      <c r="BAW206"/>
      <c r="BAX206"/>
      <c r="BAY206"/>
      <c r="BAZ206"/>
      <c r="BBA206"/>
      <c r="BBB206"/>
      <c r="BBC206"/>
      <c r="BBD206"/>
      <c r="BBE206"/>
      <c r="BBF206"/>
      <c r="BBG206"/>
      <c r="BBH206"/>
      <c r="BBI206"/>
      <c r="BBJ206"/>
      <c r="BBK206"/>
      <c r="BBL206"/>
      <c r="BBM206"/>
      <c r="BBN206"/>
      <c r="BBO206"/>
      <c r="BBP206"/>
      <c r="BBQ206"/>
      <c r="BBR206"/>
      <c r="BBS206"/>
      <c r="BBT206"/>
      <c r="BBU206"/>
      <c r="BBV206"/>
      <c r="BBW206"/>
      <c r="BBX206"/>
      <c r="BBY206"/>
      <c r="BBZ206"/>
      <c r="BCA206"/>
      <c r="BCB206"/>
      <c r="BCC206"/>
      <c r="BCD206"/>
      <c r="BCE206"/>
      <c r="BCF206"/>
      <c r="BCG206"/>
      <c r="BCH206"/>
      <c r="BCI206"/>
      <c r="BCJ206"/>
      <c r="BCK206"/>
      <c r="BCL206"/>
      <c r="BCM206"/>
      <c r="BCN206"/>
      <c r="BCO206"/>
      <c r="BCP206"/>
      <c r="BCQ206"/>
      <c r="BCR206"/>
      <c r="BCS206"/>
      <c r="BCT206"/>
      <c r="BCU206"/>
      <c r="BCV206"/>
      <c r="BCW206"/>
      <c r="BCX206"/>
      <c r="BCY206"/>
      <c r="BCZ206"/>
      <c r="BDA206"/>
      <c r="BDB206"/>
      <c r="BDC206"/>
      <c r="BDD206"/>
      <c r="BDE206"/>
      <c r="BDF206"/>
      <c r="BDG206"/>
      <c r="BDH206"/>
      <c r="BDI206"/>
      <c r="BDJ206"/>
      <c r="BDK206"/>
      <c r="BDL206"/>
      <c r="BDM206"/>
      <c r="BDN206"/>
      <c r="BDO206"/>
      <c r="BDP206"/>
      <c r="BDQ206"/>
      <c r="BDR206"/>
      <c r="BDS206"/>
      <c r="BDT206"/>
      <c r="BDU206"/>
    </row>
    <row r="207" spans="1:1477" x14ac:dyDescent="0.25">
      <c r="A207">
        <v>206</v>
      </c>
      <c r="B207" s="2" t="s">
        <v>193</v>
      </c>
      <c r="C207">
        <v>1</v>
      </c>
      <c r="D207" s="11">
        <v>21793.17826644285</v>
      </c>
      <c r="E207">
        <v>2.4492104212472054</v>
      </c>
      <c r="F207">
        <v>2.1465001336187144</v>
      </c>
      <c r="G207" s="11">
        <f t="shared" si="6"/>
        <v>0.50675484574052476</v>
      </c>
      <c r="H207">
        <f t="shared" si="7"/>
        <v>0.27897130361726946</v>
      </c>
      <c r="I207" s="17">
        <f t="shared" si="8"/>
        <v>0.21427385064220578</v>
      </c>
      <c r="J207">
        <v>0.5</v>
      </c>
      <c r="K207" s="6">
        <v>5.0000000000000001E-4</v>
      </c>
      <c r="L207" s="9">
        <v>2200</v>
      </c>
      <c r="M207" s="2">
        <f t="shared" si="9"/>
        <v>4.1119204276307268</v>
      </c>
      <c r="N207" s="10">
        <v>0.5</v>
      </c>
      <c r="O207">
        <v>49.166666667092322</v>
      </c>
      <c r="P207">
        <v>1073.2</v>
      </c>
      <c r="Q207">
        <v>7</v>
      </c>
      <c r="R207">
        <v>45600</v>
      </c>
      <c r="S207">
        <v>15200</v>
      </c>
      <c r="T207">
        <v>35.099998474121094</v>
      </c>
      <c r="U207">
        <v>1.1379310344827587</v>
      </c>
      <c r="V207">
        <v>1.0650589564723658</v>
      </c>
      <c r="W207">
        <v>1.0290984033241649E-2</v>
      </c>
      <c r="X207">
        <v>5.556854487343732E-8</v>
      </c>
      <c r="Y207">
        <v>-3.7740032076675318E-3</v>
      </c>
      <c r="Z207">
        <v>7227.7580879663938</v>
      </c>
      <c r="AA207">
        <v>-2.0971586659776962E-10</v>
      </c>
      <c r="AB207">
        <v>7.774975353341522E-14</v>
      </c>
      <c r="AC207">
        <v>1.7823479534927092E-7</v>
      </c>
      <c r="AD207">
        <v>0.91174058889303011</v>
      </c>
      <c r="AE207">
        <v>0.14994409243384269</v>
      </c>
      <c r="AF207">
        <v>0.77763697353708527</v>
      </c>
      <c r="AG207">
        <v>7.241893402907193E-2</v>
      </c>
      <c r="AH207">
        <v>34213.308441908383</v>
      </c>
      <c r="AI207">
        <v>6066.0627157547942</v>
      </c>
      <c r="AJ207">
        <v>6079.1540746851906</v>
      </c>
      <c r="AK207">
        <v>12288.752287500853</v>
      </c>
      <c r="AL207">
        <v>9087.8150409527407</v>
      </c>
      <c r="AM207">
        <v>8332.950908885643</v>
      </c>
      <c r="AN207">
        <v>1.2636491941770255E-3</v>
      </c>
      <c r="AO207">
        <v>3.4981373329960282E-4</v>
      </c>
      <c r="AP207">
        <v>3.951035885370997E-4</v>
      </c>
      <c r="AQ207">
        <v>7.0401880455886153E-4</v>
      </c>
      <c r="AR207">
        <v>5.0149907152215439E-4</v>
      </c>
      <c r="AS207">
        <v>4.0960212776196611E-4</v>
      </c>
    </row>
    <row r="208" spans="1:1477" x14ac:dyDescent="0.25">
      <c r="A208">
        <v>207</v>
      </c>
      <c r="B208" s="2" t="s">
        <v>168</v>
      </c>
      <c r="C208">
        <v>1</v>
      </c>
      <c r="D208" s="11">
        <v>21793.17826644285</v>
      </c>
      <c r="E208">
        <v>2.4492104212472054</v>
      </c>
      <c r="F208">
        <v>2.1465001336187144</v>
      </c>
      <c r="G208" s="11">
        <f t="shared" si="6"/>
        <v>9.3167055919645317E-2</v>
      </c>
      <c r="H208">
        <f t="shared" si="7"/>
        <v>0.5128897190140479</v>
      </c>
      <c r="I208" s="17">
        <f t="shared" si="8"/>
        <v>0.3939432250663068</v>
      </c>
      <c r="J208">
        <v>0.5</v>
      </c>
      <c r="K208" s="8">
        <v>5.0000000000000002E-5</v>
      </c>
      <c r="L208" s="2">
        <v>2200</v>
      </c>
      <c r="M208" s="2">
        <f t="shared" si="9"/>
        <v>4.1119204276307268</v>
      </c>
      <c r="N208" s="17">
        <v>0.125</v>
      </c>
      <c r="O208">
        <v>49.166666667092322</v>
      </c>
      <c r="P208">
        <v>427.44</v>
      </c>
      <c r="Q208">
        <v>3</v>
      </c>
      <c r="R208">
        <v>22200</v>
      </c>
      <c r="S208">
        <v>16400</v>
      </c>
      <c r="T208">
        <v>6.9800000190734863</v>
      </c>
      <c r="U208">
        <v>0.89673913043478259</v>
      </c>
      <c r="V208">
        <v>1.1199457352155777</v>
      </c>
      <c r="W208">
        <v>5.227945453470613E-3</v>
      </c>
      <c r="X208">
        <v>2.8229498810680365E-8</v>
      </c>
      <c r="Y208">
        <v>-2.0235668172325396E-4</v>
      </c>
      <c r="Z208">
        <v>591.49760299815</v>
      </c>
      <c r="AA208">
        <v>-5.7124277060398228E-12</v>
      </c>
      <c r="AB208">
        <v>1.5553737872011108E-12</v>
      </c>
      <c r="AC208">
        <v>4.6537976030493131E-11</v>
      </c>
      <c r="AD208">
        <v>1</v>
      </c>
      <c r="AE208">
        <v>0</v>
      </c>
      <c r="AF208">
        <v>1</v>
      </c>
      <c r="AG208">
        <v>0</v>
      </c>
      <c r="AH208">
        <v>13109.552330764773</v>
      </c>
      <c r="AI208">
        <v>7357.2500242604183</v>
      </c>
      <c r="AJ208">
        <v>10017.733999413174</v>
      </c>
      <c r="AK208">
        <v>9170.3309622925317</v>
      </c>
      <c r="AL208">
        <v>9391.0915968149275</v>
      </c>
      <c r="AM208">
        <v>9010.108108467266</v>
      </c>
      <c r="AN208">
        <v>4.4823527278727754E-5</v>
      </c>
      <c r="AO208">
        <v>4.2246637192860401E-5</v>
      </c>
      <c r="AP208">
        <v>5.960939955402896E-5</v>
      </c>
      <c r="AQ208">
        <v>6.4199861655640406E-5</v>
      </c>
      <c r="AR208">
        <v>6.1528860380341555E-5</v>
      </c>
      <c r="AS208">
        <v>5.2694718730249382E-5</v>
      </c>
    </row>
    <row r="209" spans="1:1477" x14ac:dyDescent="0.25">
      <c r="A209">
        <v>208</v>
      </c>
      <c r="B209" s="38" t="s">
        <v>169</v>
      </c>
      <c r="C209">
        <v>1</v>
      </c>
      <c r="D209" s="11">
        <v>21793.178266442901</v>
      </c>
      <c r="E209">
        <v>2.4492104212472099</v>
      </c>
      <c r="F209">
        <v>2.1465001336187099</v>
      </c>
      <c r="G209" s="11">
        <f t="shared" si="6"/>
        <v>0.50675484574052532</v>
      </c>
      <c r="H209">
        <f t="shared" si="7"/>
        <v>0.27897130361727007</v>
      </c>
      <c r="I209" s="17">
        <f t="shared" si="8"/>
        <v>0.21427385064220458</v>
      </c>
      <c r="J209" s="4">
        <v>5</v>
      </c>
      <c r="K209" s="6">
        <v>5.0000000000000001E-4</v>
      </c>
      <c r="L209" s="9">
        <v>2200</v>
      </c>
      <c r="M209" s="2">
        <f t="shared" si="9"/>
        <v>41.119204276307364</v>
      </c>
      <c r="N209" s="17">
        <v>0.125</v>
      </c>
      <c r="O209">
        <v>27.534722222396049</v>
      </c>
      <c r="P209">
        <v>1320.12</v>
      </c>
      <c r="Q209">
        <v>3</v>
      </c>
      <c r="R209">
        <v>40200</v>
      </c>
      <c r="S209">
        <v>19600</v>
      </c>
      <c r="T209">
        <v>35.099998474121094</v>
      </c>
      <c r="U209">
        <v>0.92982456140350878</v>
      </c>
      <c r="V209">
        <v>1.0407082370457998</v>
      </c>
      <c r="W209">
        <v>6.1282944105997431E-4</v>
      </c>
      <c r="X209">
        <v>3.3091140930089838E-9</v>
      </c>
      <c r="Y209">
        <v>-4.6441446992426965E-4</v>
      </c>
      <c r="Z209">
        <v>3778.4397679856725</v>
      </c>
      <c r="AA209">
        <v>-1.5368004674236976E-12</v>
      </c>
      <c r="AB209">
        <v>3.7300955022395869E-14</v>
      </c>
      <c r="AC209">
        <v>9.0993950581591114E-10</v>
      </c>
      <c r="AD209">
        <v>0.21822258582553103</v>
      </c>
      <c r="AE209">
        <v>7.3326667272672185E-3</v>
      </c>
      <c r="AF209">
        <v>0.28506499409144626</v>
      </c>
      <c r="AG209">
        <v>0.70760233918128657</v>
      </c>
      <c r="AH209">
        <v>82.210393661538504</v>
      </c>
      <c r="AI209">
        <v>6815.3229472692856</v>
      </c>
      <c r="AJ209">
        <v>5693.2714244955878</v>
      </c>
      <c r="AK209">
        <v>4310.0933172345685</v>
      </c>
      <c r="AL209">
        <v>5413.9118585113638</v>
      </c>
      <c r="AM209">
        <v>7201.6771637309475</v>
      </c>
      <c r="AN209">
        <v>2.9936147270581725E-5</v>
      </c>
      <c r="AO209">
        <v>4.236648618604953E-5</v>
      </c>
      <c r="AP209">
        <v>4.8666510462932426E-5</v>
      </c>
      <c r="AQ209">
        <v>4.462318114723735E-5</v>
      </c>
      <c r="AR209">
        <v>4.8375175160626214E-5</v>
      </c>
      <c r="AS209">
        <v>4.5952301035520259E-5</v>
      </c>
    </row>
    <row r="210" spans="1:1477" x14ac:dyDescent="0.25">
      <c r="A210">
        <v>209</v>
      </c>
      <c r="B210" s="2" t="s">
        <v>170</v>
      </c>
      <c r="C210">
        <v>1</v>
      </c>
      <c r="D210" s="11">
        <v>21793.178266442901</v>
      </c>
      <c r="E210">
        <v>2.4492104212472099</v>
      </c>
      <c r="F210">
        <v>2.1465001336187099</v>
      </c>
      <c r="G210" s="11">
        <f t="shared" si="6"/>
        <v>9.3167055919645497E-2</v>
      </c>
      <c r="H210">
        <f t="shared" si="7"/>
        <v>0.51288971901404956</v>
      </c>
      <c r="I210" s="17">
        <f t="shared" si="8"/>
        <v>0.39394322506630497</v>
      </c>
      <c r="J210" s="4">
        <v>5</v>
      </c>
      <c r="K210" s="8">
        <v>5.0000000000000002E-5</v>
      </c>
      <c r="L210" s="2">
        <v>2200</v>
      </c>
      <c r="M210" s="2">
        <f t="shared" si="9"/>
        <v>41.119204276307364</v>
      </c>
      <c r="N210" s="17">
        <v>0.125</v>
      </c>
      <c r="O210">
        <v>49.166666667092322</v>
      </c>
      <c r="P210">
        <v>1010.68</v>
      </c>
      <c r="Q210">
        <v>1</v>
      </c>
      <c r="R210">
        <v>14400</v>
      </c>
      <c r="S210">
        <v>14400</v>
      </c>
      <c r="T210">
        <v>8.0100002288818359</v>
      </c>
      <c r="U210">
        <v>1.1745562130177514</v>
      </c>
      <c r="V210">
        <v>1.0809794702556135</v>
      </c>
      <c r="W210">
        <v>4.2099446467688936E-4</v>
      </c>
      <c r="X210">
        <v>2.2732568359180163E-9</v>
      </c>
      <c r="Y210">
        <v>-2.0402683988399689E-3</v>
      </c>
      <c r="Z210">
        <v>3343.7487962990995</v>
      </c>
      <c r="AA210">
        <v>-4.6380540847704651E-12</v>
      </c>
      <c r="AB210">
        <v>4.8346584643861562E-14</v>
      </c>
      <c r="AC210">
        <v>2.3802123420491308E-9</v>
      </c>
      <c r="AD210">
        <v>0.11247872719357264</v>
      </c>
      <c r="AE210">
        <v>0</v>
      </c>
      <c r="AF210">
        <v>0.2139945383306289</v>
      </c>
      <c r="AG210">
        <v>0.78600546166937113</v>
      </c>
      <c r="AH210">
        <v>159.31617327181567</v>
      </c>
      <c r="AI210">
        <v>95.091191022830088</v>
      </c>
      <c r="AJ210">
        <v>24908.128648812366</v>
      </c>
      <c r="AK210">
        <v>44889.638311236908</v>
      </c>
      <c r="AL210">
        <v>47680.407394089139</v>
      </c>
      <c r="AM210">
        <v>16.512699358449836</v>
      </c>
      <c r="AN210">
        <v>9.4545666441749779E-7</v>
      </c>
      <c r="AO210">
        <v>1.1752041436148778E-6</v>
      </c>
      <c r="AP210">
        <v>6.3724906196054256E-6</v>
      </c>
      <c r="AQ210">
        <v>8.3343768728497309E-6</v>
      </c>
      <c r="AR210">
        <v>4.4153817285110073E-6</v>
      </c>
      <c r="AS210">
        <v>9.6948408113229167E-7</v>
      </c>
    </row>
    <row r="211" spans="1:1477" s="1" customFormat="1" x14ac:dyDescent="0.25">
      <c r="A211">
        <v>210</v>
      </c>
      <c r="B211" s="5" t="s">
        <v>171</v>
      </c>
      <c r="C211" s="1">
        <v>1</v>
      </c>
      <c r="D211" s="12">
        <v>21793.17826644285</v>
      </c>
      <c r="E211" s="1">
        <v>0</v>
      </c>
      <c r="F211" s="1">
        <v>3.5652595497737427</v>
      </c>
      <c r="G211" s="12">
        <f t="shared" si="6"/>
        <v>0.46156997017418699</v>
      </c>
      <c r="H211" s="1">
        <f t="shared" si="7"/>
        <v>0</v>
      </c>
      <c r="I211" s="18">
        <f t="shared" si="8"/>
        <v>0.53843002982581301</v>
      </c>
      <c r="J211" s="1">
        <v>0.5</v>
      </c>
      <c r="K211" s="7">
        <v>5.0000000000000001E-4</v>
      </c>
      <c r="L211" s="19">
        <v>2200</v>
      </c>
      <c r="M211" s="5">
        <f t="shared" si="9"/>
        <v>4.1119204276307268</v>
      </c>
      <c r="N211" s="20">
        <v>3.125E-2</v>
      </c>
      <c r="O211">
        <v>49.166666667092322</v>
      </c>
      <c r="P211">
        <v>1138.72</v>
      </c>
      <c r="Q211">
        <v>60</v>
      </c>
      <c r="R211">
        <v>398800</v>
      </c>
      <c r="S211">
        <v>25400</v>
      </c>
      <c r="T211">
        <v>35.099998474121094</v>
      </c>
      <c r="U211">
        <v>1.305921052631579</v>
      </c>
      <c r="V211">
        <v>1.2549066013455497</v>
      </c>
      <c r="W211">
        <v>2.3148077086454868E-3</v>
      </c>
      <c r="X211">
        <v>1.2499338801398445E-8</v>
      </c>
      <c r="Y211">
        <v>-4.0411509321809959E-3</v>
      </c>
      <c r="Z211">
        <v>6610.2704099062821</v>
      </c>
      <c r="AA211">
        <v>-5.0511714648917416E-11</v>
      </c>
      <c r="AB211">
        <v>1.9635991562681613E-13</v>
      </c>
      <c r="AC211">
        <v>1.7773490225024729E-8</v>
      </c>
      <c r="AD211">
        <v>0.63646901784459742</v>
      </c>
      <c r="AE211">
        <v>0</v>
      </c>
      <c r="AF211">
        <v>0.71336237178586481</v>
      </c>
      <c r="AG211">
        <v>0.28663762821413513</v>
      </c>
      <c r="AH211">
        <v>30861.237757962172</v>
      </c>
      <c r="AI211">
        <v>2393.6589263910305</v>
      </c>
      <c r="AJ211">
        <v>12539.03138181155</v>
      </c>
      <c r="AK211">
        <v>18047.599114872992</v>
      </c>
      <c r="AL211">
        <v>12041.994452040277</v>
      </c>
      <c r="AM211">
        <v>12.705102775043217</v>
      </c>
      <c r="AN211">
        <v>6.9561537977348996E-5</v>
      </c>
      <c r="AO211">
        <v>3.342133722050562E-5</v>
      </c>
      <c r="AP211">
        <v>4.7012386886388069E-5</v>
      </c>
      <c r="AQ211">
        <v>5.3386800650308056E-5</v>
      </c>
      <c r="AR211">
        <v>4.9335259742967221E-5</v>
      </c>
      <c r="AS211">
        <v>3.5745979488959305E-5</v>
      </c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  <c r="JD211"/>
      <c r="JE211"/>
      <c r="JF211"/>
      <c r="JG211"/>
      <c r="JH211"/>
      <c r="JI211"/>
      <c r="JJ211"/>
      <c r="JK211"/>
      <c r="JL211"/>
      <c r="JM211"/>
      <c r="JN211"/>
      <c r="JO211"/>
      <c r="JP211"/>
      <c r="JQ211"/>
      <c r="JR211"/>
      <c r="JS211"/>
      <c r="JT211"/>
      <c r="JU211"/>
      <c r="JV211"/>
      <c r="JW211"/>
      <c r="JX211"/>
      <c r="JY211"/>
      <c r="JZ211"/>
      <c r="KA211"/>
      <c r="KB211"/>
      <c r="KC211"/>
      <c r="KD211"/>
      <c r="KE211"/>
      <c r="KF211"/>
      <c r="KG211"/>
      <c r="KH211"/>
      <c r="KI211"/>
      <c r="KJ211"/>
      <c r="KK211"/>
      <c r="KL211"/>
      <c r="KM211"/>
      <c r="KN211"/>
      <c r="KO211"/>
      <c r="KP211"/>
      <c r="KQ211"/>
      <c r="KR211"/>
      <c r="KS211"/>
      <c r="KT211"/>
      <c r="KU211"/>
      <c r="KV211"/>
      <c r="KW211"/>
      <c r="KX211"/>
      <c r="KY211"/>
      <c r="KZ211"/>
      <c r="LA211"/>
      <c r="LB211"/>
      <c r="LC211"/>
      <c r="LD211"/>
      <c r="LE211"/>
      <c r="LF211"/>
      <c r="LG211"/>
      <c r="LH211"/>
      <c r="LI211"/>
      <c r="LJ211"/>
      <c r="LK211"/>
      <c r="LL211"/>
      <c r="LM211"/>
      <c r="LN211"/>
      <c r="LO211"/>
      <c r="LP211"/>
      <c r="LQ211"/>
      <c r="LR211"/>
      <c r="LS211"/>
      <c r="LT211"/>
      <c r="LU211"/>
      <c r="LV211"/>
      <c r="LW211"/>
      <c r="LX211"/>
      <c r="LY211"/>
      <c r="LZ211"/>
      <c r="MA211"/>
      <c r="MB211"/>
      <c r="MC211"/>
      <c r="MD211"/>
      <c r="ME211"/>
      <c r="MF211"/>
      <c r="MG211"/>
      <c r="MH211"/>
      <c r="MI211"/>
      <c r="MJ211"/>
      <c r="MK211"/>
      <c r="ML211"/>
      <c r="MM211"/>
      <c r="MN211"/>
      <c r="MO211"/>
      <c r="MP211"/>
      <c r="MQ211"/>
      <c r="MR211"/>
      <c r="MS211"/>
      <c r="MT211"/>
      <c r="MU211"/>
      <c r="MV211"/>
      <c r="MW211"/>
      <c r="MX211"/>
      <c r="MY211"/>
      <c r="MZ211"/>
      <c r="NA211"/>
      <c r="NB211"/>
      <c r="NC211"/>
      <c r="ND211"/>
      <c r="NE211"/>
      <c r="NF211"/>
      <c r="NG211"/>
      <c r="NH211"/>
      <c r="NI211"/>
      <c r="NJ211"/>
      <c r="NK211"/>
      <c r="NL211"/>
      <c r="NM211"/>
      <c r="NN211"/>
      <c r="NO211"/>
      <c r="NP211"/>
      <c r="NQ211"/>
      <c r="NR211"/>
      <c r="NS211"/>
      <c r="NT211"/>
      <c r="NU211"/>
      <c r="NV211"/>
      <c r="NW211"/>
      <c r="NX211"/>
      <c r="NY211"/>
      <c r="NZ211"/>
      <c r="OA211"/>
      <c r="OB211"/>
      <c r="OC211"/>
      <c r="OD211"/>
      <c r="OE211"/>
      <c r="OF211"/>
      <c r="OG211"/>
      <c r="OH211"/>
      <c r="OI211"/>
      <c r="OJ211"/>
      <c r="OK211"/>
      <c r="OL211"/>
      <c r="OM211"/>
      <c r="ON211"/>
      <c r="OO211"/>
      <c r="OP211"/>
      <c r="OQ211"/>
      <c r="OR211"/>
      <c r="OS211"/>
      <c r="OT211"/>
      <c r="OU211"/>
      <c r="OV211"/>
      <c r="OW211"/>
      <c r="OX211"/>
      <c r="OY211"/>
      <c r="OZ211"/>
      <c r="PA211"/>
      <c r="PB211"/>
      <c r="PC211"/>
      <c r="PD211"/>
      <c r="PE211"/>
      <c r="PF211"/>
      <c r="PG211"/>
      <c r="PH211"/>
      <c r="PI211"/>
      <c r="PJ211"/>
      <c r="PK211"/>
      <c r="PL211"/>
      <c r="PM211"/>
      <c r="PN211"/>
      <c r="PO211"/>
      <c r="PP211"/>
      <c r="PQ211"/>
      <c r="PR211"/>
      <c r="PS211"/>
      <c r="PT211"/>
      <c r="PU211"/>
      <c r="PV211"/>
      <c r="PW211"/>
      <c r="PX211"/>
      <c r="PY211"/>
      <c r="PZ211"/>
      <c r="QA211"/>
      <c r="QB211"/>
      <c r="QC211"/>
      <c r="QD211"/>
      <c r="QE211"/>
      <c r="QF211"/>
      <c r="QG211"/>
      <c r="QH211"/>
      <c r="QI211"/>
      <c r="QJ211"/>
      <c r="QK211"/>
      <c r="QL211"/>
      <c r="QM211"/>
      <c r="QN211"/>
      <c r="QO211"/>
      <c r="QP211"/>
      <c r="QQ211"/>
      <c r="QR211"/>
      <c r="QS211"/>
      <c r="QT211"/>
      <c r="QU211"/>
      <c r="QV211"/>
      <c r="QW211"/>
      <c r="QX211"/>
      <c r="QY211"/>
      <c r="QZ211"/>
      <c r="RA211"/>
      <c r="RB211"/>
      <c r="RC211"/>
      <c r="RD211"/>
      <c r="RE211"/>
      <c r="RF211"/>
      <c r="RG211"/>
      <c r="RH211"/>
      <c r="RI211"/>
      <c r="RJ211"/>
      <c r="RK211"/>
      <c r="RL211"/>
      <c r="RM211"/>
      <c r="RN211"/>
      <c r="RO211"/>
      <c r="RP211"/>
      <c r="RQ211"/>
      <c r="RR211"/>
      <c r="RS211"/>
      <c r="RT211"/>
      <c r="RU211"/>
      <c r="RV211"/>
      <c r="RW211"/>
      <c r="RX211"/>
      <c r="RY211"/>
      <c r="RZ211"/>
      <c r="SA211"/>
      <c r="SB211"/>
      <c r="SC211"/>
      <c r="SD211"/>
      <c r="SE211"/>
      <c r="SF211"/>
      <c r="SG211"/>
      <c r="SH211"/>
      <c r="SI211"/>
      <c r="SJ211"/>
      <c r="SK211"/>
      <c r="SL211"/>
      <c r="SM211"/>
      <c r="SN211"/>
      <c r="SO211"/>
      <c r="SP211"/>
      <c r="SQ211"/>
      <c r="SR211"/>
      <c r="SS211"/>
      <c r="ST211"/>
      <c r="SU211"/>
      <c r="SV211"/>
      <c r="SW211"/>
      <c r="SX211"/>
      <c r="SY211"/>
      <c r="SZ211"/>
      <c r="TA211"/>
      <c r="TB211"/>
      <c r="TC211"/>
      <c r="TD211"/>
      <c r="TE211"/>
      <c r="TF211"/>
      <c r="TG211"/>
      <c r="TH211"/>
      <c r="TI211"/>
      <c r="TJ211"/>
      <c r="TK211"/>
      <c r="TL211"/>
      <c r="TM211"/>
      <c r="TN211"/>
      <c r="TO211"/>
      <c r="TP211"/>
      <c r="TQ211"/>
      <c r="TR211"/>
      <c r="TS211"/>
      <c r="TT211"/>
      <c r="TU211"/>
      <c r="TV211"/>
      <c r="TW211"/>
      <c r="TX211"/>
      <c r="TY211"/>
      <c r="TZ211"/>
      <c r="UA211"/>
      <c r="UB211"/>
      <c r="UC211"/>
      <c r="UD211"/>
      <c r="UE211"/>
      <c r="UF211"/>
      <c r="UG211"/>
      <c r="UH211"/>
      <c r="UI211"/>
      <c r="UJ211"/>
      <c r="UK211"/>
      <c r="UL211"/>
      <c r="UM211"/>
      <c r="UN211"/>
      <c r="UO211"/>
      <c r="UP211"/>
      <c r="UQ211"/>
      <c r="UR211"/>
      <c r="US211"/>
      <c r="UT211"/>
      <c r="UU211"/>
      <c r="UV211"/>
      <c r="UW211"/>
      <c r="UX211"/>
      <c r="UY211"/>
      <c r="UZ211"/>
      <c r="VA211"/>
      <c r="VB211"/>
      <c r="VC211"/>
      <c r="VD211"/>
      <c r="VE211"/>
      <c r="VF211"/>
      <c r="VG211"/>
      <c r="VH211"/>
      <c r="VI211"/>
      <c r="VJ211"/>
      <c r="VK211"/>
      <c r="VL211"/>
      <c r="VM211"/>
      <c r="VN211"/>
      <c r="VO211"/>
      <c r="VP211"/>
      <c r="VQ211"/>
      <c r="VR211"/>
      <c r="VS211"/>
      <c r="VT211"/>
      <c r="VU211"/>
      <c r="VV211"/>
      <c r="VW211"/>
      <c r="VX211"/>
      <c r="VY211"/>
      <c r="VZ211"/>
      <c r="WA211"/>
      <c r="WB211"/>
      <c r="WC211"/>
      <c r="WD211"/>
      <c r="WE211"/>
      <c r="WF211"/>
      <c r="WG211"/>
      <c r="WH211"/>
      <c r="WI211"/>
      <c r="WJ211"/>
      <c r="WK211"/>
      <c r="WL211"/>
      <c r="WM211"/>
      <c r="WN211"/>
      <c r="WO211"/>
      <c r="WP211"/>
      <c r="WQ211"/>
      <c r="WR211"/>
      <c r="WS211"/>
      <c r="WT211"/>
      <c r="WU211"/>
      <c r="WV211"/>
      <c r="WW211"/>
      <c r="WX211"/>
      <c r="WY211"/>
      <c r="WZ211"/>
      <c r="XA211"/>
      <c r="XB211"/>
      <c r="XC211"/>
      <c r="XD211"/>
      <c r="XE211"/>
      <c r="XF211"/>
      <c r="XG211"/>
      <c r="XH211"/>
      <c r="XI211"/>
      <c r="XJ211"/>
      <c r="XK211"/>
      <c r="XL211"/>
      <c r="XM211"/>
      <c r="XN211"/>
      <c r="XO211"/>
      <c r="XP211"/>
      <c r="XQ211"/>
      <c r="XR211"/>
      <c r="XS211"/>
      <c r="XT211"/>
      <c r="XU211"/>
      <c r="XV211"/>
      <c r="XW211"/>
      <c r="XX211"/>
      <c r="XY211"/>
      <c r="XZ211"/>
      <c r="YA211"/>
      <c r="YB211"/>
      <c r="YC211"/>
      <c r="YD211"/>
      <c r="YE211"/>
      <c r="YF211"/>
      <c r="YG211"/>
      <c r="YH211"/>
      <c r="YI211"/>
      <c r="YJ211"/>
      <c r="YK211"/>
      <c r="YL211"/>
      <c r="YM211"/>
      <c r="YN211"/>
      <c r="YO211"/>
      <c r="YP211"/>
      <c r="YQ211"/>
      <c r="YR211"/>
      <c r="YS211"/>
      <c r="YT211"/>
      <c r="YU211"/>
      <c r="YV211"/>
      <c r="YW211"/>
      <c r="YX211"/>
      <c r="YY211"/>
      <c r="YZ211"/>
      <c r="ZA211"/>
      <c r="ZB211"/>
      <c r="ZC211"/>
      <c r="ZD211"/>
      <c r="ZE211"/>
      <c r="ZF211"/>
      <c r="ZG211"/>
      <c r="ZH211"/>
      <c r="ZI211"/>
      <c r="ZJ211"/>
      <c r="ZK211"/>
      <c r="ZL211"/>
      <c r="ZM211"/>
      <c r="ZN211"/>
      <c r="ZO211"/>
      <c r="ZP211"/>
      <c r="ZQ211"/>
      <c r="ZR211"/>
      <c r="ZS211"/>
      <c r="ZT211"/>
      <c r="ZU211"/>
      <c r="ZV211"/>
      <c r="ZW211"/>
      <c r="ZX211"/>
      <c r="ZY211"/>
      <c r="ZZ211"/>
      <c r="AAA211"/>
      <c r="AAB211"/>
      <c r="AAC211"/>
      <c r="AAD211"/>
      <c r="AAE211"/>
      <c r="AAF211"/>
      <c r="AAG211"/>
      <c r="AAH211"/>
      <c r="AAI211"/>
      <c r="AAJ211"/>
      <c r="AAK211"/>
      <c r="AAL211"/>
      <c r="AAM211"/>
      <c r="AAN211"/>
      <c r="AAO211"/>
      <c r="AAP211"/>
      <c r="AAQ211"/>
      <c r="AAR211"/>
      <c r="AAS211"/>
      <c r="AAT211"/>
      <c r="AAU211"/>
      <c r="AAV211"/>
      <c r="AAW211"/>
      <c r="AAX211"/>
      <c r="AAY211"/>
      <c r="AAZ211"/>
      <c r="ABA211"/>
      <c r="ABB211"/>
      <c r="ABC211"/>
      <c r="ABD211"/>
      <c r="ABE211"/>
      <c r="ABF211"/>
      <c r="ABG211"/>
      <c r="ABH211"/>
      <c r="ABI211"/>
      <c r="ABJ211"/>
      <c r="ABK211"/>
      <c r="ABL211"/>
      <c r="ABM211"/>
      <c r="ABN211"/>
      <c r="ABO211"/>
      <c r="ABP211"/>
      <c r="ABQ211"/>
      <c r="ABR211"/>
      <c r="ABS211"/>
      <c r="ABT211"/>
      <c r="ABU211"/>
      <c r="ABV211"/>
      <c r="ABW211"/>
      <c r="ABX211"/>
      <c r="ABY211"/>
      <c r="ABZ211"/>
      <c r="ACA211"/>
      <c r="ACB211"/>
      <c r="ACC211"/>
      <c r="ACD211"/>
      <c r="ACE211"/>
      <c r="ACF211"/>
      <c r="ACG211"/>
      <c r="ACH211"/>
      <c r="ACI211"/>
      <c r="ACJ211"/>
      <c r="ACK211"/>
      <c r="ACL211"/>
      <c r="ACM211"/>
      <c r="ACN211"/>
      <c r="ACO211"/>
      <c r="ACP211"/>
      <c r="ACQ211"/>
      <c r="ACR211"/>
      <c r="ACS211"/>
      <c r="ACT211"/>
      <c r="ACU211"/>
      <c r="ACV211"/>
      <c r="ACW211"/>
      <c r="ACX211"/>
      <c r="ACY211"/>
      <c r="ACZ211"/>
      <c r="ADA211"/>
      <c r="ADB211"/>
      <c r="ADC211"/>
      <c r="ADD211"/>
      <c r="ADE211"/>
      <c r="ADF211"/>
      <c r="ADG211"/>
      <c r="ADH211"/>
      <c r="ADI211"/>
      <c r="ADJ211"/>
      <c r="ADK211"/>
      <c r="ADL211"/>
      <c r="ADM211"/>
      <c r="ADN211"/>
      <c r="ADO211"/>
      <c r="ADP211"/>
      <c r="ADQ211"/>
      <c r="ADR211"/>
      <c r="ADS211"/>
      <c r="ADT211"/>
      <c r="ADU211"/>
      <c r="ADV211"/>
      <c r="ADW211"/>
      <c r="ADX211"/>
      <c r="ADY211"/>
      <c r="ADZ211"/>
      <c r="AEA211"/>
      <c r="AEB211"/>
      <c r="AEC211"/>
      <c r="AED211"/>
      <c r="AEE211"/>
      <c r="AEF211"/>
      <c r="AEG211"/>
      <c r="AEH211"/>
      <c r="AEI211"/>
      <c r="AEJ211"/>
      <c r="AEK211"/>
      <c r="AEL211"/>
      <c r="AEM211"/>
      <c r="AEN211"/>
      <c r="AEO211"/>
      <c r="AEP211"/>
      <c r="AEQ211"/>
      <c r="AER211"/>
      <c r="AES211"/>
      <c r="AET211"/>
      <c r="AEU211"/>
      <c r="AEV211"/>
      <c r="AEW211"/>
      <c r="AEX211"/>
      <c r="AEY211"/>
      <c r="AEZ211"/>
      <c r="AFA211"/>
      <c r="AFB211"/>
      <c r="AFC211"/>
      <c r="AFD211"/>
      <c r="AFE211"/>
      <c r="AFF211"/>
      <c r="AFG211"/>
      <c r="AFH211"/>
      <c r="AFI211"/>
      <c r="AFJ211"/>
      <c r="AFK211"/>
      <c r="AFL211"/>
      <c r="AFM211"/>
      <c r="AFN211"/>
      <c r="AFO211"/>
      <c r="AFP211"/>
      <c r="AFQ211"/>
      <c r="AFR211"/>
      <c r="AFS211"/>
      <c r="AFT211"/>
      <c r="AFU211"/>
      <c r="AFV211"/>
      <c r="AFW211"/>
      <c r="AFX211"/>
      <c r="AFY211"/>
      <c r="AFZ211"/>
      <c r="AGA211"/>
      <c r="AGB211"/>
      <c r="AGC211"/>
      <c r="AGD211"/>
      <c r="AGE211"/>
      <c r="AGF211"/>
      <c r="AGG211"/>
      <c r="AGH211"/>
      <c r="AGI211"/>
      <c r="AGJ211"/>
      <c r="AGK211"/>
      <c r="AGL211"/>
      <c r="AGM211"/>
      <c r="AGN211"/>
      <c r="AGO211"/>
      <c r="AGP211"/>
      <c r="AGQ211"/>
      <c r="AGR211"/>
      <c r="AGS211"/>
      <c r="AGT211"/>
      <c r="AGU211"/>
      <c r="AGV211"/>
      <c r="AGW211"/>
      <c r="AGX211"/>
      <c r="AGY211"/>
      <c r="AGZ211"/>
      <c r="AHA211"/>
      <c r="AHB211"/>
      <c r="AHC211"/>
      <c r="AHD211"/>
      <c r="AHE211"/>
      <c r="AHF211"/>
      <c r="AHG211"/>
      <c r="AHH211"/>
      <c r="AHI211"/>
      <c r="AHJ211"/>
      <c r="AHK211"/>
      <c r="AHL211"/>
      <c r="AHM211"/>
      <c r="AHN211"/>
      <c r="AHO211"/>
      <c r="AHP211"/>
      <c r="AHQ211"/>
      <c r="AHR211"/>
      <c r="AHS211"/>
      <c r="AHT211"/>
      <c r="AHU211"/>
      <c r="AHV211"/>
      <c r="AHW211"/>
      <c r="AHX211"/>
      <c r="AHY211"/>
      <c r="AHZ211"/>
      <c r="AIA211"/>
      <c r="AIB211"/>
      <c r="AIC211"/>
      <c r="AID211"/>
      <c r="AIE211"/>
      <c r="AIF211"/>
      <c r="AIG211"/>
      <c r="AIH211"/>
      <c r="AII211"/>
      <c r="AIJ211"/>
      <c r="AIK211"/>
      <c r="AIL211"/>
      <c r="AIM211"/>
      <c r="AIN211"/>
      <c r="AIO211"/>
      <c r="AIP211"/>
      <c r="AIQ211"/>
      <c r="AIR211"/>
      <c r="AIS211"/>
      <c r="AIT211"/>
      <c r="AIU211"/>
      <c r="AIV211"/>
      <c r="AIW211"/>
      <c r="AIX211"/>
      <c r="AIY211"/>
      <c r="AIZ211"/>
      <c r="AJA211"/>
      <c r="AJB211"/>
      <c r="AJC211"/>
      <c r="AJD211"/>
      <c r="AJE211"/>
      <c r="AJF211"/>
      <c r="AJG211"/>
      <c r="AJH211"/>
      <c r="AJI211"/>
      <c r="AJJ211"/>
      <c r="AJK211"/>
      <c r="AJL211"/>
      <c r="AJM211"/>
      <c r="AJN211"/>
      <c r="AJO211"/>
      <c r="AJP211"/>
      <c r="AJQ211"/>
      <c r="AJR211"/>
      <c r="AJS211"/>
      <c r="AJT211"/>
      <c r="AJU211"/>
      <c r="AJV211"/>
      <c r="AJW211"/>
      <c r="AJX211"/>
      <c r="AJY211"/>
      <c r="AJZ211"/>
      <c r="AKA211"/>
      <c r="AKB211"/>
      <c r="AKC211"/>
      <c r="AKD211"/>
      <c r="AKE211"/>
      <c r="AKF211"/>
      <c r="AKG211"/>
      <c r="AKH211"/>
      <c r="AKI211"/>
      <c r="AKJ211"/>
      <c r="AKK211"/>
      <c r="AKL211"/>
      <c r="AKM211"/>
      <c r="AKN211"/>
      <c r="AKO211"/>
      <c r="AKP211"/>
      <c r="AKQ211"/>
      <c r="AKR211"/>
      <c r="AKS211"/>
      <c r="AKT211"/>
      <c r="AKU211"/>
      <c r="AKV211"/>
      <c r="AKW211"/>
      <c r="AKX211"/>
      <c r="AKY211"/>
      <c r="AKZ211"/>
      <c r="ALA211"/>
      <c r="ALB211"/>
      <c r="ALC211"/>
      <c r="ALD211"/>
      <c r="ALE211"/>
      <c r="ALF211"/>
      <c r="ALG211"/>
      <c r="ALH211"/>
      <c r="ALI211"/>
      <c r="ALJ211"/>
      <c r="ALK211"/>
      <c r="ALL211"/>
      <c r="ALM211"/>
      <c r="ALN211"/>
      <c r="ALO211"/>
      <c r="ALP211"/>
      <c r="ALQ211"/>
      <c r="ALR211"/>
      <c r="ALS211"/>
      <c r="ALT211"/>
      <c r="ALU211"/>
      <c r="ALV211"/>
      <c r="ALW211"/>
      <c r="ALX211"/>
      <c r="ALY211"/>
      <c r="ALZ211"/>
      <c r="AMA211"/>
      <c r="AMB211"/>
      <c r="AMC211"/>
      <c r="AMD211"/>
      <c r="AME211"/>
      <c r="AMF211"/>
      <c r="AMG211"/>
      <c r="AMH211"/>
      <c r="AMI211"/>
      <c r="AMJ211"/>
      <c r="AMK211"/>
      <c r="AML211"/>
      <c r="AMM211"/>
      <c r="AMN211"/>
      <c r="AMO211"/>
      <c r="AMP211"/>
      <c r="AMQ211"/>
      <c r="AMR211"/>
      <c r="AMS211"/>
      <c r="AMT211"/>
      <c r="AMU211"/>
      <c r="AMV211"/>
      <c r="AMW211"/>
      <c r="AMX211"/>
      <c r="AMY211"/>
      <c r="AMZ211"/>
      <c r="ANA211"/>
      <c r="ANB211"/>
      <c r="ANC211"/>
      <c r="AND211"/>
      <c r="ANE211"/>
      <c r="ANF211"/>
      <c r="ANG211"/>
      <c r="ANH211"/>
      <c r="ANI211"/>
      <c r="ANJ211"/>
      <c r="ANK211"/>
      <c r="ANL211"/>
      <c r="ANM211"/>
      <c r="ANN211"/>
      <c r="ANO211"/>
      <c r="ANP211"/>
      <c r="ANQ211"/>
      <c r="ANR211"/>
      <c r="ANS211"/>
      <c r="ANT211"/>
      <c r="ANU211"/>
      <c r="ANV211"/>
      <c r="ANW211"/>
      <c r="ANX211"/>
      <c r="ANY211"/>
      <c r="ANZ211"/>
      <c r="AOA211"/>
      <c r="AOB211"/>
      <c r="AOC211"/>
      <c r="AOD211"/>
      <c r="AOE211"/>
      <c r="AOF211"/>
      <c r="AOG211"/>
      <c r="AOH211"/>
      <c r="AOI211"/>
      <c r="AOJ211"/>
      <c r="AOK211"/>
      <c r="AOL211"/>
      <c r="AOM211"/>
      <c r="AON211"/>
      <c r="AOO211"/>
      <c r="AOP211"/>
      <c r="AOQ211"/>
      <c r="AOR211"/>
      <c r="AOS211"/>
      <c r="AOT211"/>
      <c r="AOU211"/>
      <c r="AOV211"/>
      <c r="AOW211"/>
      <c r="AOX211"/>
      <c r="AOY211"/>
      <c r="AOZ211"/>
      <c r="APA211"/>
      <c r="APB211"/>
      <c r="APC211"/>
      <c r="APD211"/>
      <c r="APE211"/>
      <c r="APF211"/>
      <c r="APG211"/>
      <c r="APH211"/>
      <c r="API211"/>
      <c r="APJ211"/>
      <c r="APK211"/>
      <c r="APL211"/>
      <c r="APM211"/>
      <c r="APN211"/>
      <c r="APO211"/>
      <c r="APP211"/>
      <c r="APQ211"/>
      <c r="APR211"/>
      <c r="APS211"/>
      <c r="APT211"/>
      <c r="APU211"/>
      <c r="APV211"/>
      <c r="APW211"/>
      <c r="APX211"/>
      <c r="APY211"/>
      <c r="APZ211"/>
      <c r="AQA211"/>
      <c r="AQB211"/>
      <c r="AQC211"/>
      <c r="AQD211"/>
      <c r="AQE211"/>
      <c r="AQF211"/>
      <c r="AQG211"/>
      <c r="AQH211"/>
      <c r="AQI211"/>
      <c r="AQJ211"/>
      <c r="AQK211"/>
      <c r="AQL211"/>
      <c r="AQM211"/>
      <c r="AQN211"/>
      <c r="AQO211"/>
      <c r="AQP211"/>
      <c r="AQQ211"/>
      <c r="AQR211"/>
      <c r="AQS211"/>
      <c r="AQT211"/>
      <c r="AQU211"/>
      <c r="AQV211"/>
      <c r="AQW211"/>
      <c r="AQX211"/>
      <c r="AQY211"/>
      <c r="AQZ211"/>
      <c r="ARA211"/>
      <c r="ARB211"/>
      <c r="ARC211"/>
      <c r="ARD211"/>
      <c r="ARE211"/>
      <c r="ARF211"/>
      <c r="ARG211"/>
      <c r="ARH211"/>
      <c r="ARI211"/>
      <c r="ARJ211"/>
      <c r="ARK211"/>
      <c r="ARL211"/>
      <c r="ARM211"/>
      <c r="ARN211"/>
      <c r="ARO211"/>
      <c r="ARP211"/>
      <c r="ARQ211"/>
      <c r="ARR211"/>
      <c r="ARS211"/>
      <c r="ART211"/>
      <c r="ARU211"/>
      <c r="ARV211"/>
      <c r="ARW211"/>
      <c r="ARX211"/>
      <c r="ARY211"/>
      <c r="ARZ211"/>
      <c r="ASA211"/>
      <c r="ASB211"/>
      <c r="ASC211"/>
      <c r="ASD211"/>
      <c r="ASE211"/>
      <c r="ASF211"/>
      <c r="ASG211"/>
      <c r="ASH211"/>
      <c r="ASI211"/>
      <c r="ASJ211"/>
      <c r="ASK211"/>
      <c r="ASL211"/>
      <c r="ASM211"/>
      <c r="ASN211"/>
      <c r="ASO211"/>
      <c r="ASP211"/>
      <c r="ASQ211"/>
      <c r="ASR211"/>
      <c r="ASS211"/>
      <c r="AST211"/>
      <c r="ASU211"/>
      <c r="ASV211"/>
      <c r="ASW211"/>
      <c r="ASX211"/>
      <c r="ASY211"/>
      <c r="ASZ211"/>
      <c r="ATA211"/>
      <c r="ATB211"/>
      <c r="ATC211"/>
      <c r="ATD211"/>
      <c r="ATE211"/>
      <c r="ATF211"/>
      <c r="ATG211"/>
      <c r="ATH211"/>
      <c r="ATI211"/>
      <c r="ATJ211"/>
      <c r="ATK211"/>
      <c r="ATL211"/>
      <c r="ATM211"/>
      <c r="ATN211"/>
      <c r="ATO211"/>
      <c r="ATP211"/>
      <c r="ATQ211"/>
      <c r="ATR211"/>
      <c r="ATS211"/>
      <c r="ATT211"/>
      <c r="ATU211"/>
      <c r="ATV211"/>
      <c r="ATW211"/>
      <c r="ATX211"/>
      <c r="ATY211"/>
      <c r="ATZ211"/>
      <c r="AUA211"/>
      <c r="AUB211"/>
      <c r="AUC211"/>
      <c r="AUD211"/>
      <c r="AUE211"/>
      <c r="AUF211"/>
      <c r="AUG211"/>
      <c r="AUH211"/>
      <c r="AUI211"/>
      <c r="AUJ211"/>
      <c r="AUK211"/>
      <c r="AUL211"/>
      <c r="AUM211"/>
      <c r="AUN211"/>
      <c r="AUO211"/>
      <c r="AUP211"/>
      <c r="AUQ211"/>
      <c r="AUR211"/>
      <c r="AUS211"/>
      <c r="AUT211"/>
      <c r="AUU211"/>
      <c r="AUV211"/>
      <c r="AUW211"/>
      <c r="AUX211"/>
      <c r="AUY211"/>
      <c r="AUZ211"/>
      <c r="AVA211"/>
      <c r="AVB211"/>
      <c r="AVC211"/>
      <c r="AVD211"/>
      <c r="AVE211"/>
      <c r="AVF211"/>
      <c r="AVG211"/>
      <c r="AVH211"/>
      <c r="AVI211"/>
      <c r="AVJ211"/>
      <c r="AVK211"/>
      <c r="AVL211"/>
      <c r="AVM211"/>
      <c r="AVN211"/>
      <c r="AVO211"/>
      <c r="AVP211"/>
      <c r="AVQ211"/>
      <c r="AVR211"/>
      <c r="AVS211"/>
      <c r="AVT211"/>
      <c r="AVU211"/>
      <c r="AVV211"/>
      <c r="AVW211"/>
      <c r="AVX211"/>
      <c r="AVY211"/>
      <c r="AVZ211"/>
      <c r="AWA211"/>
      <c r="AWB211"/>
      <c r="AWC211"/>
      <c r="AWD211"/>
      <c r="AWE211"/>
      <c r="AWF211"/>
      <c r="AWG211"/>
      <c r="AWH211"/>
      <c r="AWI211"/>
      <c r="AWJ211"/>
      <c r="AWK211"/>
      <c r="AWL211"/>
      <c r="AWM211"/>
      <c r="AWN211"/>
      <c r="AWO211"/>
      <c r="AWP211"/>
      <c r="AWQ211"/>
      <c r="AWR211"/>
      <c r="AWS211"/>
      <c r="AWT211"/>
      <c r="AWU211"/>
      <c r="AWV211"/>
      <c r="AWW211"/>
      <c r="AWX211"/>
      <c r="AWY211"/>
      <c r="AWZ211"/>
      <c r="AXA211"/>
      <c r="AXB211"/>
      <c r="AXC211"/>
      <c r="AXD211"/>
      <c r="AXE211"/>
      <c r="AXF211"/>
      <c r="AXG211"/>
      <c r="AXH211"/>
      <c r="AXI211"/>
      <c r="AXJ211"/>
      <c r="AXK211"/>
      <c r="AXL211"/>
      <c r="AXM211"/>
      <c r="AXN211"/>
      <c r="AXO211"/>
      <c r="AXP211"/>
      <c r="AXQ211"/>
      <c r="AXR211"/>
      <c r="AXS211"/>
      <c r="AXT211"/>
      <c r="AXU211"/>
      <c r="AXV211"/>
      <c r="AXW211"/>
      <c r="AXX211"/>
      <c r="AXY211"/>
      <c r="AXZ211"/>
      <c r="AYA211"/>
      <c r="AYB211"/>
      <c r="AYC211"/>
      <c r="AYD211"/>
      <c r="AYE211"/>
      <c r="AYF211"/>
      <c r="AYG211"/>
      <c r="AYH211"/>
      <c r="AYI211"/>
      <c r="AYJ211"/>
      <c r="AYK211"/>
      <c r="AYL211"/>
      <c r="AYM211"/>
      <c r="AYN211"/>
      <c r="AYO211"/>
      <c r="AYP211"/>
      <c r="AYQ211"/>
      <c r="AYR211"/>
      <c r="AYS211"/>
      <c r="AYT211"/>
      <c r="AYU211"/>
      <c r="AYV211"/>
      <c r="AYW211"/>
      <c r="AYX211"/>
      <c r="AYY211"/>
      <c r="AYZ211"/>
      <c r="AZA211"/>
      <c r="AZB211"/>
      <c r="AZC211"/>
      <c r="AZD211"/>
      <c r="AZE211"/>
      <c r="AZF211"/>
      <c r="AZG211"/>
      <c r="AZH211"/>
      <c r="AZI211"/>
      <c r="AZJ211"/>
      <c r="AZK211"/>
      <c r="AZL211"/>
      <c r="AZM211"/>
      <c r="AZN211"/>
      <c r="AZO211"/>
      <c r="AZP211"/>
      <c r="AZQ211"/>
      <c r="AZR211"/>
      <c r="AZS211"/>
      <c r="AZT211"/>
      <c r="AZU211"/>
      <c r="AZV211"/>
      <c r="AZW211"/>
      <c r="AZX211"/>
      <c r="AZY211"/>
      <c r="AZZ211"/>
      <c r="BAA211"/>
      <c r="BAB211"/>
      <c r="BAC211"/>
      <c r="BAD211"/>
      <c r="BAE211"/>
      <c r="BAF211"/>
      <c r="BAG211"/>
      <c r="BAH211"/>
      <c r="BAI211"/>
      <c r="BAJ211"/>
      <c r="BAK211"/>
      <c r="BAL211"/>
      <c r="BAM211"/>
      <c r="BAN211"/>
      <c r="BAO211"/>
      <c r="BAP211"/>
      <c r="BAQ211"/>
      <c r="BAR211"/>
      <c r="BAS211"/>
      <c r="BAT211"/>
      <c r="BAU211"/>
      <c r="BAV211"/>
      <c r="BAW211"/>
      <c r="BAX211"/>
      <c r="BAY211"/>
      <c r="BAZ211"/>
      <c r="BBA211"/>
      <c r="BBB211"/>
      <c r="BBC211"/>
      <c r="BBD211"/>
      <c r="BBE211"/>
      <c r="BBF211"/>
      <c r="BBG211"/>
      <c r="BBH211"/>
      <c r="BBI211"/>
      <c r="BBJ211"/>
      <c r="BBK211"/>
      <c r="BBL211"/>
      <c r="BBM211"/>
      <c r="BBN211"/>
      <c r="BBO211"/>
      <c r="BBP211"/>
      <c r="BBQ211"/>
      <c r="BBR211"/>
      <c r="BBS211"/>
      <c r="BBT211"/>
      <c r="BBU211"/>
      <c r="BBV211"/>
      <c r="BBW211"/>
      <c r="BBX211"/>
      <c r="BBY211"/>
      <c r="BBZ211"/>
      <c r="BCA211"/>
      <c r="BCB211"/>
      <c r="BCC211"/>
      <c r="BCD211"/>
      <c r="BCE211"/>
      <c r="BCF211"/>
      <c r="BCG211"/>
      <c r="BCH211"/>
      <c r="BCI211"/>
      <c r="BCJ211"/>
      <c r="BCK211"/>
      <c r="BCL211"/>
      <c r="BCM211"/>
      <c r="BCN211"/>
      <c r="BCO211"/>
      <c r="BCP211"/>
      <c r="BCQ211"/>
      <c r="BCR211"/>
      <c r="BCS211"/>
      <c r="BCT211"/>
      <c r="BCU211"/>
      <c r="BCV211"/>
      <c r="BCW211"/>
      <c r="BCX211"/>
      <c r="BCY211"/>
      <c r="BCZ211"/>
      <c r="BDA211"/>
      <c r="BDB211"/>
      <c r="BDC211"/>
      <c r="BDD211"/>
      <c r="BDE211"/>
      <c r="BDF211"/>
      <c r="BDG211"/>
      <c r="BDH211"/>
      <c r="BDI211"/>
      <c r="BDJ211"/>
      <c r="BDK211"/>
      <c r="BDL211"/>
      <c r="BDM211"/>
      <c r="BDN211"/>
      <c r="BDO211"/>
      <c r="BDP211"/>
      <c r="BDQ211"/>
      <c r="BDR211"/>
      <c r="BDS211"/>
      <c r="BDT211"/>
      <c r="BDU211"/>
    </row>
    <row r="212" spans="1:1477" x14ac:dyDescent="0.25">
      <c r="A212">
        <v>211</v>
      </c>
      <c r="B212" s="2" t="s">
        <v>172</v>
      </c>
      <c r="C212">
        <v>1</v>
      </c>
      <c r="D212" s="11">
        <v>21793.17826644285</v>
      </c>
      <c r="E212">
        <v>0</v>
      </c>
      <c r="F212">
        <v>3.5652595497737427</v>
      </c>
      <c r="G212" s="11">
        <f t="shared" si="6"/>
        <v>0.46156997017418699</v>
      </c>
      <c r="H212">
        <f t="shared" si="7"/>
        <v>0</v>
      </c>
      <c r="I212" s="17">
        <f t="shared" si="8"/>
        <v>0.53843002982581301</v>
      </c>
      <c r="J212">
        <v>0.5</v>
      </c>
      <c r="K212" s="6">
        <v>5.0000000000000001E-4</v>
      </c>
      <c r="L212" s="9">
        <v>2200</v>
      </c>
      <c r="M212" s="2">
        <f t="shared" si="9"/>
        <v>4.1119204276307268</v>
      </c>
      <c r="N212" s="10">
        <v>0.5</v>
      </c>
      <c r="O212">
        <v>49.166666667092322</v>
      </c>
      <c r="P212">
        <v>967.56</v>
      </c>
      <c r="Q212">
        <v>32</v>
      </c>
      <c r="R212">
        <v>272000</v>
      </c>
      <c r="S212">
        <v>29000</v>
      </c>
      <c r="T212">
        <v>34.299999237060547</v>
      </c>
      <c r="U212">
        <v>1.3233333333333333</v>
      </c>
      <c r="V212">
        <v>1.3075102424832041</v>
      </c>
      <c r="W212">
        <v>5.3565566559273768E-3</v>
      </c>
      <c r="X212">
        <v>2.8923964699637108E-8</v>
      </c>
      <c r="Y212">
        <v>-2.5306101416928952E-3</v>
      </c>
      <c r="Z212">
        <v>6297.6959776245058</v>
      </c>
      <c r="AA212">
        <v>-7.3195278406868964E-11</v>
      </c>
      <c r="AB212">
        <v>3.0360650583896758E-13</v>
      </c>
      <c r="AC212">
        <v>7.2617674784181638E-8</v>
      </c>
      <c r="AD212">
        <v>0.88854437967671251</v>
      </c>
      <c r="AE212">
        <v>7.8548100376204068E-4</v>
      </c>
      <c r="AF212">
        <v>0.90520484517756006</v>
      </c>
      <c r="AG212">
        <v>9.4009673818677905E-2</v>
      </c>
      <c r="AH212">
        <v>38223.58331830932</v>
      </c>
      <c r="AI212">
        <v>2531.6084079917755</v>
      </c>
      <c r="AJ212">
        <v>10600.458457609511</v>
      </c>
      <c r="AK212">
        <v>16773.091399321704</v>
      </c>
      <c r="AL212">
        <v>11810.953263062771</v>
      </c>
      <c r="AM212">
        <v>1447.376729321398</v>
      </c>
      <c r="AN212">
        <v>1.859153732291166E-4</v>
      </c>
      <c r="AO212">
        <v>5.2801003077877862E-5</v>
      </c>
      <c r="AP212">
        <v>7.7737286000432841E-5</v>
      </c>
      <c r="AQ212">
        <v>9.6533851709831601E-5</v>
      </c>
      <c r="AR212">
        <v>8.0283590659774106E-5</v>
      </c>
      <c r="AS212">
        <v>4.4067231426579062E-5</v>
      </c>
    </row>
    <row r="213" spans="1:1477" x14ac:dyDescent="0.25">
      <c r="A213">
        <v>212</v>
      </c>
      <c r="B213" s="2" t="s">
        <v>173</v>
      </c>
      <c r="C213">
        <v>1</v>
      </c>
      <c r="D213" s="11">
        <v>21793.17826644285</v>
      </c>
      <c r="E213">
        <v>0</v>
      </c>
      <c r="F213">
        <v>3.5652595497737427</v>
      </c>
      <c r="G213" s="11">
        <f t="shared" si="6"/>
        <v>7.8956587980862927E-2</v>
      </c>
      <c r="H213">
        <f t="shared" si="7"/>
        <v>0</v>
      </c>
      <c r="I213" s="17">
        <f t="shared" si="8"/>
        <v>0.92104341201913698</v>
      </c>
      <c r="J213">
        <v>0.5</v>
      </c>
      <c r="K213" s="8">
        <v>5.0000000000000002E-5</v>
      </c>
      <c r="L213" s="2">
        <v>2200</v>
      </c>
      <c r="M213" s="2">
        <f t="shared" si="9"/>
        <v>4.1119204276307268</v>
      </c>
      <c r="N213" s="17">
        <v>0.125</v>
      </c>
      <c r="O213">
        <v>49.166666667092322</v>
      </c>
      <c r="P213">
        <v>1409.96</v>
      </c>
      <c r="Q213">
        <v>58</v>
      </c>
      <c r="R213">
        <v>480400</v>
      </c>
      <c r="S213">
        <v>52400</v>
      </c>
      <c r="T213">
        <v>8.0100002288818359</v>
      </c>
      <c r="U213">
        <v>0.81310679611650483</v>
      </c>
      <c r="V213">
        <v>1.1549484446674143</v>
      </c>
      <c r="W213">
        <v>6.4020212707082856E-4</v>
      </c>
      <c r="X213">
        <v>3.4569192325357236E-9</v>
      </c>
      <c r="Y213">
        <v>-1.8934994690968348E-4</v>
      </c>
      <c r="Z213">
        <v>2099.4921041466505</v>
      </c>
      <c r="AA213">
        <v>-6.5456747315170305E-13</v>
      </c>
      <c r="AB213">
        <v>1.0060090457343948E-14</v>
      </c>
      <c r="AC213">
        <v>3.7207690931802656E-10</v>
      </c>
      <c r="AD213">
        <v>0.25759596016908282</v>
      </c>
      <c r="AE213">
        <v>5.5888110301001446E-3</v>
      </c>
      <c r="AF213">
        <v>0.42523192147294953</v>
      </c>
      <c r="AG213">
        <v>0.56917926749695025</v>
      </c>
      <c r="AH213">
        <v>3432.9491810251466</v>
      </c>
      <c r="AI213">
        <v>6.2675807599280109</v>
      </c>
      <c r="AJ213">
        <v>398.39491088739715</v>
      </c>
      <c r="AK213">
        <v>336.26259026751035</v>
      </c>
      <c r="AL213">
        <v>775.00248480116636</v>
      </c>
      <c r="AM213">
        <v>302.51251224156169</v>
      </c>
      <c r="AN213">
        <v>4.4724557941844067E-5</v>
      </c>
      <c r="AO213">
        <v>3.2505119636673209E-5</v>
      </c>
      <c r="AP213">
        <v>3.1259047049731732E-5</v>
      </c>
      <c r="AQ213">
        <v>3.1441036761732397E-5</v>
      </c>
      <c r="AR213">
        <v>3.3192557646515522E-5</v>
      </c>
      <c r="AS213">
        <v>3.1213502557407901E-5</v>
      </c>
    </row>
    <row r="214" spans="1:1477" x14ac:dyDescent="0.25">
      <c r="A214">
        <v>213</v>
      </c>
      <c r="B214" s="38" t="s">
        <v>174</v>
      </c>
      <c r="C214">
        <v>1</v>
      </c>
      <c r="D214" s="11">
        <v>21793.17826644285</v>
      </c>
      <c r="E214">
        <v>0</v>
      </c>
      <c r="F214">
        <v>3.5652595497737427</v>
      </c>
      <c r="G214" s="11">
        <f t="shared" si="6"/>
        <v>0.46156997017418699</v>
      </c>
      <c r="H214">
        <f t="shared" si="7"/>
        <v>0</v>
      </c>
      <c r="I214" s="17">
        <f t="shared" si="8"/>
        <v>0.53843002982581301</v>
      </c>
      <c r="J214" s="4">
        <v>5</v>
      </c>
      <c r="K214" s="6">
        <v>5.0000000000000001E-4</v>
      </c>
      <c r="L214" s="9">
        <v>2200</v>
      </c>
      <c r="M214" s="2">
        <f t="shared" si="9"/>
        <v>41.119204276307265</v>
      </c>
      <c r="N214" s="17">
        <v>0.125</v>
      </c>
      <c r="O214">
        <v>8.9930555555447622</v>
      </c>
      <c r="P214">
        <v>1003.9599999999999</v>
      </c>
      <c r="Q214">
        <v>30</v>
      </c>
      <c r="R214">
        <v>232400</v>
      </c>
      <c r="S214">
        <v>25400</v>
      </c>
      <c r="T214">
        <v>33.700000762939453</v>
      </c>
      <c r="U214">
        <v>1.1746575342465753</v>
      </c>
      <c r="V214">
        <v>1.1710302971650783</v>
      </c>
      <c r="W214">
        <v>5.4012996553612716E-4</v>
      </c>
      <c r="X214">
        <v>2.9165564858001856E-9</v>
      </c>
      <c r="Y214">
        <v>-1.0985893423001295E-2</v>
      </c>
      <c r="Z214">
        <v>5753.907398441952</v>
      </c>
      <c r="AA214">
        <v>-3.204097871516403E-11</v>
      </c>
      <c r="AB214">
        <v>8.1622575106465381E-14</v>
      </c>
      <c r="AC214">
        <v>1.5745408919085741E-7</v>
      </c>
      <c r="AD214">
        <v>0.16466791505637676</v>
      </c>
      <c r="AE214">
        <v>1.9403163472648314E-2</v>
      </c>
      <c r="AF214">
        <v>0.2238734610940675</v>
      </c>
      <c r="AG214">
        <v>0.75672337543328416</v>
      </c>
      <c r="AH214">
        <v>1219.8059471502522</v>
      </c>
      <c r="AI214">
        <v>630.49233205600569</v>
      </c>
      <c r="AJ214">
        <v>108.14727287415663</v>
      </c>
      <c r="AK214">
        <v>845.5963375562452</v>
      </c>
      <c r="AL214">
        <v>713.28626599190113</v>
      </c>
      <c r="AM214">
        <v>91.395009310503269</v>
      </c>
      <c r="AN214">
        <v>2.1877281456782454E-4</v>
      </c>
      <c r="AO214">
        <v>1.9119998456627754E-4</v>
      </c>
      <c r="AP214">
        <v>1.9251863621134235E-4</v>
      </c>
      <c r="AQ214">
        <v>2.1912060925437086E-4</v>
      </c>
      <c r="AR214">
        <v>2.0255845272680581E-4</v>
      </c>
      <c r="AS214">
        <v>1.7839736097674628E-4</v>
      </c>
    </row>
    <row r="215" spans="1:1477" x14ac:dyDescent="0.25">
      <c r="A215">
        <v>214</v>
      </c>
      <c r="B215" s="38" t="s">
        <v>175</v>
      </c>
      <c r="C215">
        <v>1</v>
      </c>
      <c r="D215" s="11">
        <v>21793.17826644285</v>
      </c>
      <c r="E215">
        <v>0</v>
      </c>
      <c r="F215">
        <v>3.5652595497737427</v>
      </c>
      <c r="G215" s="11">
        <f t="shared" si="6"/>
        <v>7.8956587980862927E-2</v>
      </c>
      <c r="H215">
        <f t="shared" si="7"/>
        <v>0</v>
      </c>
      <c r="I215" s="17">
        <f t="shared" si="8"/>
        <v>0.92104341201913698</v>
      </c>
      <c r="J215" s="4">
        <v>5</v>
      </c>
      <c r="K215" s="8">
        <v>5.0000000000000002E-5</v>
      </c>
      <c r="L215" s="2">
        <v>2200</v>
      </c>
      <c r="M215" s="2">
        <f t="shared" si="9"/>
        <v>41.119204276307265</v>
      </c>
      <c r="N215" s="17">
        <v>0.125</v>
      </c>
      <c r="O215">
        <v>8.9930555555447622</v>
      </c>
      <c r="P215">
        <v>1979.6399999999999</v>
      </c>
      <c r="Q215">
        <v>15</v>
      </c>
      <c r="R215">
        <v>208400</v>
      </c>
      <c r="S215">
        <v>42200</v>
      </c>
      <c r="T215">
        <v>8.0100002288818359</v>
      </c>
      <c r="U215">
        <v>0.541015625</v>
      </c>
      <c r="V215">
        <v>1.0579295112957243</v>
      </c>
      <c r="W215">
        <v>2.9783592122222034E-4</v>
      </c>
      <c r="X215">
        <v>1.6082338384643124E-9</v>
      </c>
      <c r="Y215">
        <v>-8.883269640009993E-4</v>
      </c>
      <c r="Z215">
        <v>1516.0675146400329</v>
      </c>
      <c r="AA215">
        <v>-1.4286374831266761E-12</v>
      </c>
      <c r="AB215">
        <v>7.2156663629098365E-14</v>
      </c>
      <c r="AC215">
        <v>1.3397286407537067E-9</v>
      </c>
      <c r="AD215">
        <v>1.026449253399608E-2</v>
      </c>
      <c r="AE215">
        <v>3.0308540946838821E-4</v>
      </c>
      <c r="AF215">
        <v>3.0268129558909701E-2</v>
      </c>
      <c r="AG215">
        <v>0.96942878503162189</v>
      </c>
      <c r="AH215">
        <v>26.279674735117045</v>
      </c>
      <c r="AI215">
        <v>279.08832744026523</v>
      </c>
      <c r="AJ215">
        <v>16.010678992375215</v>
      </c>
      <c r="AK215">
        <v>235.99146058746595</v>
      </c>
      <c r="AL215">
        <v>1310.2596838122213</v>
      </c>
      <c r="AM215">
        <v>226.65918312192218</v>
      </c>
      <c r="AN215">
        <v>2.1101603281603503E-6</v>
      </c>
      <c r="AO215">
        <v>2.1907584689747185E-6</v>
      </c>
      <c r="AP215">
        <v>1.974111697969446E-6</v>
      </c>
      <c r="AQ215">
        <v>1.8364721673216917E-6</v>
      </c>
      <c r="AR215">
        <v>2.1134817060174113E-6</v>
      </c>
      <c r="AS215">
        <v>1.55928668083478E-6</v>
      </c>
    </row>
    <row r="216" spans="1:1477" x14ac:dyDescent="0.25">
      <c r="B216" s="2"/>
      <c r="D216"/>
      <c r="G216"/>
      <c r="J216"/>
      <c r="K216" s="4"/>
      <c r="L216" s="2"/>
      <c r="M216" s="2"/>
    </row>
    <row r="217" spans="1:1477" x14ac:dyDescent="0.25">
      <c r="B217" s="2"/>
      <c r="D217"/>
      <c r="G217"/>
      <c r="J217" s="4"/>
      <c r="K217" s="8"/>
      <c r="L217" s="2"/>
      <c r="M217" s="2"/>
      <c r="R217" s="28"/>
    </row>
    <row r="218" spans="1:1477" x14ac:dyDescent="0.25">
      <c r="B218" s="2"/>
      <c r="D218"/>
      <c r="G218"/>
      <c r="J218"/>
      <c r="K218" s="6"/>
      <c r="L218" s="9"/>
      <c r="M218" s="2"/>
      <c r="N218" s="4"/>
      <c r="R218" s="28"/>
    </row>
    <row r="219" spans="1:1477" s="16" customFormat="1" x14ac:dyDescent="0.25">
      <c r="A219"/>
      <c r="B219" s="2"/>
      <c r="C219"/>
      <c r="D219"/>
      <c r="E219"/>
      <c r="F219"/>
      <c r="G219"/>
      <c r="H219"/>
      <c r="I219"/>
      <c r="J219"/>
      <c r="K219"/>
      <c r="L219"/>
      <c r="M219" s="2"/>
      <c r="N219" s="2"/>
      <c r="O219"/>
      <c r="P219"/>
      <c r="Q219"/>
      <c r="R219" s="28"/>
      <c r="S219"/>
      <c r="T219"/>
      <c r="U219"/>
      <c r="V219"/>
      <c r="W219"/>
      <c r="X219"/>
      <c r="Y219" s="2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  <c r="JD219"/>
      <c r="JE219"/>
      <c r="JF219"/>
      <c r="JG219"/>
      <c r="JH219"/>
      <c r="JI219"/>
      <c r="JJ219"/>
      <c r="JK219"/>
      <c r="JL219"/>
      <c r="JM219"/>
      <c r="JN219"/>
      <c r="JO219"/>
      <c r="JP219"/>
      <c r="JQ219"/>
      <c r="JR219"/>
      <c r="JS219"/>
      <c r="JT219"/>
      <c r="JU219"/>
      <c r="JV219"/>
      <c r="JW219"/>
      <c r="JX219"/>
      <c r="JY219"/>
      <c r="JZ219"/>
      <c r="KA219"/>
      <c r="KB219"/>
      <c r="KC219"/>
      <c r="KD219"/>
      <c r="KE219"/>
      <c r="KF219"/>
      <c r="KG219"/>
      <c r="KH219"/>
      <c r="KI219"/>
      <c r="KJ219"/>
      <c r="KK219"/>
      <c r="KL219"/>
      <c r="KM219"/>
      <c r="KN219"/>
      <c r="KO219"/>
      <c r="KP219"/>
      <c r="KQ219"/>
      <c r="KR219"/>
      <c r="KS219"/>
      <c r="KT219"/>
      <c r="KU219"/>
      <c r="KV219"/>
      <c r="KW219"/>
      <c r="KX219"/>
      <c r="KY219"/>
      <c r="KZ219"/>
      <c r="LA219"/>
      <c r="LB219"/>
      <c r="LC219"/>
      <c r="LD219"/>
      <c r="LE219"/>
      <c r="LF219"/>
      <c r="LG219"/>
      <c r="LH219"/>
      <c r="LI219"/>
      <c r="LJ219"/>
      <c r="LK219"/>
      <c r="LL219"/>
      <c r="LM219"/>
      <c r="LN219"/>
      <c r="LO219"/>
      <c r="LP219"/>
      <c r="LQ219"/>
      <c r="LR219"/>
      <c r="LS219"/>
      <c r="LT219"/>
      <c r="LU219"/>
      <c r="LV219"/>
      <c r="LW219"/>
      <c r="LX219"/>
      <c r="LY219"/>
      <c r="LZ219"/>
      <c r="MA219"/>
      <c r="MB219"/>
      <c r="MC219"/>
      <c r="MD219"/>
      <c r="ME219"/>
      <c r="MF219"/>
      <c r="MG219"/>
      <c r="MH219"/>
      <c r="MI219"/>
      <c r="MJ219"/>
      <c r="MK219"/>
      <c r="ML219"/>
      <c r="MM219"/>
      <c r="MN219"/>
      <c r="MO219"/>
      <c r="MP219"/>
      <c r="MQ219"/>
      <c r="MR219"/>
      <c r="MS219"/>
      <c r="MT219"/>
      <c r="MU219"/>
      <c r="MV219"/>
      <c r="MW219"/>
      <c r="MX219"/>
      <c r="MY219"/>
      <c r="MZ219"/>
      <c r="NA219"/>
      <c r="NB219"/>
      <c r="NC219"/>
      <c r="ND219"/>
      <c r="NE219"/>
      <c r="NF219"/>
      <c r="NG219"/>
      <c r="NH219"/>
      <c r="NI219"/>
      <c r="NJ219"/>
      <c r="NK219"/>
      <c r="NL219"/>
      <c r="NM219"/>
      <c r="NN219"/>
      <c r="NO219"/>
      <c r="NP219"/>
      <c r="NQ219"/>
      <c r="NR219"/>
      <c r="NS219"/>
      <c r="NT219"/>
      <c r="NU219"/>
      <c r="NV219"/>
      <c r="NW219"/>
      <c r="NX219"/>
      <c r="NY219"/>
      <c r="NZ219"/>
      <c r="OA219"/>
      <c r="OB219"/>
      <c r="OC219"/>
      <c r="OD219"/>
      <c r="OE219"/>
      <c r="OF219"/>
      <c r="OG219"/>
      <c r="OH219"/>
      <c r="OI219"/>
      <c r="OJ219"/>
      <c r="OK219"/>
      <c r="OL219"/>
      <c r="OM219"/>
      <c r="ON219"/>
      <c r="OO219"/>
      <c r="OP219"/>
      <c r="OQ219"/>
      <c r="OR219"/>
      <c r="OS219"/>
      <c r="OT219"/>
      <c r="OU219"/>
      <c r="OV219"/>
      <c r="OW219"/>
      <c r="OX219"/>
      <c r="OY219"/>
      <c r="OZ219"/>
      <c r="PA219"/>
      <c r="PB219"/>
      <c r="PC219"/>
      <c r="PD219"/>
      <c r="PE219"/>
      <c r="PF219"/>
      <c r="PG219"/>
      <c r="PH219"/>
      <c r="PI219"/>
      <c r="PJ219"/>
      <c r="PK219"/>
      <c r="PL219"/>
      <c r="PM219"/>
      <c r="PN219"/>
      <c r="PO219"/>
      <c r="PP219"/>
      <c r="PQ219"/>
      <c r="PR219"/>
      <c r="PS219"/>
      <c r="PT219"/>
      <c r="PU219"/>
      <c r="PV219"/>
      <c r="PW219"/>
      <c r="PX219"/>
      <c r="PY219"/>
      <c r="PZ219"/>
      <c r="QA219"/>
      <c r="QB219"/>
      <c r="QC219"/>
      <c r="QD219"/>
      <c r="QE219"/>
      <c r="QF219"/>
      <c r="QG219"/>
      <c r="QH219"/>
      <c r="QI219"/>
      <c r="QJ219"/>
      <c r="QK219"/>
      <c r="QL219"/>
      <c r="QM219"/>
      <c r="QN219"/>
      <c r="QO219"/>
      <c r="QP219"/>
      <c r="QQ219"/>
      <c r="QR219"/>
      <c r="QS219"/>
      <c r="QT219"/>
      <c r="QU219"/>
      <c r="QV219"/>
      <c r="QW219"/>
      <c r="QX219"/>
      <c r="QY219"/>
      <c r="QZ219"/>
      <c r="RA219"/>
      <c r="RB219"/>
      <c r="RC219"/>
      <c r="RD219"/>
      <c r="RE219"/>
      <c r="RF219"/>
      <c r="RG219"/>
      <c r="RH219"/>
      <c r="RI219"/>
      <c r="RJ219"/>
      <c r="RK219"/>
      <c r="RL219"/>
      <c r="RM219"/>
      <c r="RN219"/>
      <c r="RO219"/>
      <c r="RP219"/>
      <c r="RQ219"/>
      <c r="RR219"/>
      <c r="RS219"/>
      <c r="RT219"/>
      <c r="RU219"/>
      <c r="RV219"/>
      <c r="RW219"/>
      <c r="RX219"/>
      <c r="RY219"/>
      <c r="RZ219"/>
      <c r="SA219"/>
      <c r="SB219"/>
      <c r="SC219"/>
      <c r="SD219"/>
    </row>
    <row r="220" spans="1:1477" s="16" customFormat="1" x14ac:dyDescent="0.25">
      <c r="A220"/>
      <c r="B220" s="2"/>
      <c r="C220"/>
      <c r="D220"/>
      <c r="E220"/>
      <c r="F220"/>
      <c r="G220"/>
      <c r="H220"/>
      <c r="I220"/>
      <c r="J220"/>
      <c r="K220"/>
      <c r="L220"/>
      <c r="M220" s="2"/>
      <c r="N220" s="2"/>
      <c r="O220"/>
      <c r="P220"/>
      <c r="Q220"/>
      <c r="R220" s="28"/>
      <c r="S220"/>
      <c r="T220"/>
      <c r="U220"/>
      <c r="V220"/>
      <c r="W220"/>
      <c r="X220"/>
      <c r="Y220" s="29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  <c r="JD220"/>
      <c r="JE220"/>
      <c r="JF220"/>
      <c r="JG220"/>
      <c r="JH220"/>
      <c r="JI220"/>
      <c r="JJ220"/>
      <c r="JK220"/>
      <c r="JL220"/>
      <c r="JM220"/>
      <c r="JN220"/>
      <c r="JO220"/>
      <c r="JP220"/>
      <c r="JQ220"/>
      <c r="JR220"/>
      <c r="JS220"/>
      <c r="JT220"/>
      <c r="JU220"/>
      <c r="JV220"/>
      <c r="JW220"/>
      <c r="JX220"/>
      <c r="JY220"/>
      <c r="JZ220"/>
      <c r="KA220"/>
      <c r="KB220"/>
      <c r="KC220"/>
      <c r="KD220"/>
      <c r="KE220"/>
      <c r="KF220"/>
      <c r="KG220"/>
      <c r="KH220"/>
      <c r="KI220"/>
      <c r="KJ220"/>
      <c r="KK220"/>
      <c r="KL220"/>
      <c r="KM220"/>
      <c r="KN220"/>
      <c r="KO220"/>
      <c r="KP220"/>
      <c r="KQ220"/>
      <c r="KR220"/>
      <c r="KS220"/>
      <c r="KT220"/>
      <c r="KU220"/>
      <c r="KV220"/>
      <c r="KW220"/>
      <c r="KX220"/>
      <c r="KY220"/>
      <c r="KZ220"/>
      <c r="LA220"/>
      <c r="LB220"/>
      <c r="LC220"/>
      <c r="LD220"/>
      <c r="LE220"/>
      <c r="LF220"/>
      <c r="LG220"/>
      <c r="LH220"/>
      <c r="LI220"/>
      <c r="LJ220"/>
      <c r="LK220"/>
      <c r="LL220"/>
      <c r="LM220"/>
      <c r="LN220"/>
      <c r="LO220"/>
      <c r="LP220"/>
      <c r="LQ220"/>
      <c r="LR220"/>
      <c r="LS220"/>
      <c r="LT220"/>
      <c r="LU220"/>
      <c r="LV220"/>
      <c r="LW220"/>
      <c r="LX220"/>
      <c r="LY220"/>
      <c r="LZ220"/>
      <c r="MA220"/>
      <c r="MB220"/>
      <c r="MC220"/>
      <c r="MD220"/>
      <c r="ME220"/>
      <c r="MF220"/>
      <c r="MG220"/>
      <c r="MH220"/>
      <c r="MI220"/>
      <c r="MJ220"/>
      <c r="MK220"/>
      <c r="ML220"/>
      <c r="MM220"/>
      <c r="MN220"/>
      <c r="MO220"/>
      <c r="MP220"/>
      <c r="MQ220"/>
      <c r="MR220"/>
      <c r="MS220"/>
      <c r="MT220"/>
      <c r="MU220"/>
      <c r="MV220"/>
      <c r="MW220"/>
      <c r="MX220"/>
      <c r="MY220"/>
      <c r="MZ220"/>
      <c r="NA220"/>
      <c r="NB220"/>
      <c r="NC220"/>
      <c r="ND220"/>
      <c r="NE220"/>
      <c r="NF220"/>
      <c r="NG220"/>
      <c r="NH220"/>
      <c r="NI220"/>
      <c r="NJ220"/>
      <c r="NK220"/>
      <c r="NL220"/>
      <c r="NM220"/>
      <c r="NN220"/>
      <c r="NO220"/>
      <c r="NP220"/>
      <c r="NQ220"/>
      <c r="NR220"/>
      <c r="NS220"/>
      <c r="NT220"/>
      <c r="NU220"/>
      <c r="NV220"/>
      <c r="NW220"/>
      <c r="NX220"/>
      <c r="NY220"/>
      <c r="NZ220"/>
      <c r="OA220"/>
      <c r="OB220"/>
      <c r="OC220"/>
      <c r="OD220"/>
      <c r="OE220"/>
      <c r="OF220"/>
      <c r="OG220"/>
      <c r="OH220"/>
      <c r="OI220"/>
      <c r="OJ220"/>
      <c r="OK220"/>
      <c r="OL220"/>
      <c r="OM220"/>
      <c r="ON220"/>
      <c r="OO220"/>
      <c r="OP220"/>
      <c r="OQ220"/>
      <c r="OR220"/>
      <c r="OS220"/>
      <c r="OT220"/>
      <c r="OU220"/>
      <c r="OV220"/>
      <c r="OW220"/>
      <c r="OX220"/>
      <c r="OY220"/>
      <c r="OZ220"/>
      <c r="PA220"/>
      <c r="PB220"/>
      <c r="PC220"/>
      <c r="PD220"/>
      <c r="PE220"/>
      <c r="PF220"/>
      <c r="PG220"/>
      <c r="PH220"/>
      <c r="PI220"/>
      <c r="PJ220"/>
      <c r="PK220"/>
      <c r="PL220"/>
      <c r="PM220"/>
      <c r="PN220"/>
      <c r="PO220"/>
      <c r="PP220"/>
      <c r="PQ220"/>
      <c r="PR220"/>
      <c r="PS220"/>
      <c r="PT220"/>
      <c r="PU220"/>
      <c r="PV220"/>
      <c r="PW220"/>
      <c r="PX220"/>
      <c r="PY220"/>
      <c r="PZ220"/>
      <c r="QA220"/>
      <c r="QB220"/>
      <c r="QC220"/>
      <c r="QD220"/>
      <c r="QE220"/>
      <c r="QF220"/>
      <c r="QG220"/>
      <c r="QH220"/>
      <c r="QI220"/>
      <c r="QJ220"/>
      <c r="QK220"/>
      <c r="QL220"/>
      <c r="QM220"/>
      <c r="QN220"/>
      <c r="QO220"/>
      <c r="QP220"/>
      <c r="QQ220"/>
      <c r="QR220"/>
      <c r="QS220"/>
      <c r="QT220"/>
      <c r="QU220"/>
      <c r="QV220"/>
      <c r="QW220"/>
      <c r="QX220"/>
      <c r="QY220"/>
      <c r="QZ220"/>
      <c r="RA220"/>
      <c r="RB220"/>
      <c r="RC220"/>
      <c r="RD220"/>
      <c r="RE220"/>
      <c r="RF220"/>
      <c r="RG220"/>
      <c r="RH220"/>
      <c r="RI220"/>
      <c r="RJ220"/>
      <c r="RK220"/>
      <c r="RL220"/>
      <c r="RM220"/>
      <c r="RN220"/>
      <c r="RO220"/>
      <c r="RP220"/>
      <c r="RQ220"/>
      <c r="RR220"/>
      <c r="RS220"/>
      <c r="RT220"/>
      <c r="RU220"/>
      <c r="RV220"/>
      <c r="RW220"/>
      <c r="RX220"/>
      <c r="RY220"/>
      <c r="RZ220"/>
      <c r="SA220"/>
      <c r="SB220"/>
      <c r="SC220"/>
      <c r="SD220"/>
    </row>
    <row r="221" spans="1:1477" s="16" customFormat="1" x14ac:dyDescent="0.25">
      <c r="A221"/>
      <c r="B221" s="2"/>
      <c r="C221"/>
      <c r="D221"/>
      <c r="E221"/>
      <c r="F221"/>
      <c r="G221"/>
      <c r="H221"/>
      <c r="I221"/>
      <c r="J221"/>
      <c r="K221" s="4"/>
      <c r="L221" s="2"/>
      <c r="M221" s="2"/>
      <c r="N221"/>
      <c r="O221"/>
      <c r="P221"/>
      <c r="Q221"/>
      <c r="R221" s="28"/>
      <c r="S221"/>
      <c r="T221"/>
      <c r="U221"/>
      <c r="V221"/>
      <c r="W221"/>
      <c r="X221"/>
      <c r="Y221" s="29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  <c r="JD221"/>
      <c r="JE221"/>
      <c r="JF221"/>
      <c r="JG221"/>
      <c r="JH221"/>
      <c r="JI221"/>
      <c r="JJ221"/>
      <c r="JK221"/>
      <c r="JL221"/>
      <c r="JM221"/>
      <c r="JN221"/>
      <c r="JO221"/>
      <c r="JP221"/>
      <c r="JQ221"/>
      <c r="JR221"/>
      <c r="JS221"/>
      <c r="JT221"/>
      <c r="JU221"/>
      <c r="JV221"/>
      <c r="JW221"/>
      <c r="JX221"/>
      <c r="JY221"/>
      <c r="JZ221"/>
      <c r="KA221"/>
      <c r="KB221"/>
      <c r="KC221"/>
      <c r="KD221"/>
      <c r="KE221"/>
      <c r="KF221"/>
      <c r="KG221"/>
      <c r="KH221"/>
      <c r="KI221"/>
      <c r="KJ221"/>
      <c r="KK221"/>
      <c r="KL221"/>
      <c r="KM221"/>
      <c r="KN221"/>
      <c r="KO221"/>
      <c r="KP221"/>
      <c r="KQ221"/>
      <c r="KR221"/>
      <c r="KS221"/>
      <c r="KT221"/>
      <c r="KU221"/>
      <c r="KV221"/>
      <c r="KW221"/>
      <c r="KX221"/>
      <c r="KY221"/>
      <c r="KZ221"/>
      <c r="LA221"/>
      <c r="LB221"/>
      <c r="LC221"/>
      <c r="LD221"/>
      <c r="LE221"/>
      <c r="LF221"/>
      <c r="LG221"/>
      <c r="LH221"/>
      <c r="LI221"/>
      <c r="LJ221"/>
      <c r="LK221"/>
      <c r="LL221"/>
      <c r="LM221"/>
      <c r="LN221"/>
      <c r="LO221"/>
      <c r="LP221"/>
      <c r="LQ221"/>
      <c r="LR221"/>
      <c r="LS221"/>
      <c r="LT221"/>
      <c r="LU221"/>
      <c r="LV221"/>
      <c r="LW221"/>
      <c r="LX221"/>
      <c r="LY221"/>
      <c r="LZ221"/>
      <c r="MA221"/>
      <c r="MB221"/>
      <c r="MC221"/>
      <c r="MD221"/>
      <c r="ME221"/>
      <c r="MF221"/>
      <c r="MG221"/>
      <c r="MH221"/>
      <c r="MI221"/>
      <c r="MJ221"/>
      <c r="MK221"/>
      <c r="ML221"/>
      <c r="MM221"/>
      <c r="MN221"/>
      <c r="MO221"/>
      <c r="MP221"/>
      <c r="MQ221"/>
      <c r="MR221"/>
      <c r="MS221"/>
      <c r="MT221"/>
      <c r="MU221"/>
      <c r="MV221"/>
      <c r="MW221"/>
      <c r="MX221"/>
      <c r="MY221"/>
      <c r="MZ221"/>
      <c r="NA221"/>
      <c r="NB221"/>
      <c r="NC221"/>
      <c r="ND221"/>
      <c r="NE221"/>
      <c r="NF221"/>
      <c r="NG221"/>
      <c r="NH221"/>
      <c r="NI221"/>
      <c r="NJ221"/>
      <c r="NK221"/>
      <c r="NL221"/>
      <c r="NM221"/>
      <c r="NN221"/>
      <c r="NO221"/>
      <c r="NP221"/>
      <c r="NQ221"/>
      <c r="NR221"/>
      <c r="NS221"/>
      <c r="NT221"/>
      <c r="NU221"/>
      <c r="NV221"/>
      <c r="NW221"/>
      <c r="NX221"/>
      <c r="NY221"/>
      <c r="NZ221"/>
      <c r="OA221"/>
      <c r="OB221"/>
      <c r="OC221"/>
      <c r="OD221"/>
      <c r="OE221"/>
      <c r="OF221"/>
      <c r="OG221"/>
      <c r="OH221"/>
      <c r="OI221"/>
      <c r="OJ221"/>
      <c r="OK221"/>
      <c r="OL221"/>
      <c r="OM221"/>
      <c r="ON221"/>
      <c r="OO221"/>
      <c r="OP221"/>
      <c r="OQ221"/>
      <c r="OR221"/>
      <c r="OS221"/>
      <c r="OT221"/>
      <c r="OU221"/>
      <c r="OV221"/>
      <c r="OW221"/>
      <c r="OX221"/>
      <c r="OY221"/>
      <c r="OZ221"/>
      <c r="PA221"/>
      <c r="PB221"/>
      <c r="PC221"/>
      <c r="PD221"/>
      <c r="PE221"/>
      <c r="PF221"/>
      <c r="PG221"/>
      <c r="PH221"/>
      <c r="PI221"/>
      <c r="PJ221"/>
      <c r="PK221"/>
      <c r="PL221"/>
      <c r="PM221"/>
      <c r="PN221"/>
      <c r="PO221"/>
      <c r="PP221"/>
      <c r="PQ221"/>
      <c r="PR221"/>
      <c r="PS221"/>
      <c r="PT221"/>
      <c r="PU221"/>
      <c r="PV221"/>
      <c r="PW221"/>
      <c r="PX221"/>
      <c r="PY221"/>
      <c r="PZ221"/>
      <c r="QA221"/>
      <c r="QB221"/>
      <c r="QC221"/>
      <c r="QD221"/>
      <c r="QE221"/>
      <c r="QF221"/>
      <c r="QG221"/>
      <c r="QH221"/>
      <c r="QI221"/>
      <c r="QJ221"/>
      <c r="QK221"/>
      <c r="QL221"/>
      <c r="QM221"/>
      <c r="QN221"/>
      <c r="QO221"/>
      <c r="QP221"/>
      <c r="QQ221"/>
      <c r="QR221"/>
      <c r="QS221"/>
      <c r="QT221"/>
      <c r="QU221"/>
      <c r="QV221"/>
      <c r="QW221"/>
      <c r="QX221"/>
      <c r="QY221"/>
      <c r="QZ221"/>
      <c r="RA221"/>
      <c r="RB221"/>
      <c r="RC221"/>
      <c r="RD221"/>
      <c r="RE221"/>
      <c r="RF221"/>
      <c r="RG221"/>
      <c r="RH221"/>
      <c r="RI221"/>
      <c r="RJ221"/>
      <c r="RK221"/>
      <c r="RL221"/>
      <c r="RM221"/>
      <c r="RN221"/>
      <c r="RO221"/>
      <c r="RP221"/>
      <c r="RQ221"/>
      <c r="RR221"/>
      <c r="RS221"/>
      <c r="RT221"/>
      <c r="RU221"/>
      <c r="RV221"/>
      <c r="RW221"/>
      <c r="RX221"/>
      <c r="RY221"/>
      <c r="RZ221"/>
      <c r="SA221"/>
      <c r="SB221"/>
      <c r="SC221"/>
      <c r="SD221"/>
    </row>
    <row r="222" spans="1:1477" s="16" customFormat="1" x14ac:dyDescent="0.25">
      <c r="A222"/>
      <c r="B222" s="2"/>
      <c r="C222"/>
      <c r="D222"/>
      <c r="E222"/>
      <c r="F222"/>
      <c r="G222"/>
      <c r="H222"/>
      <c r="I222"/>
      <c r="J222" s="4"/>
      <c r="K222" s="4"/>
      <c r="L222" s="2"/>
      <c r="M222" s="2"/>
      <c r="N222"/>
      <c r="O222"/>
      <c r="P222"/>
      <c r="Q222"/>
      <c r="R222" s="28"/>
      <c r="S222"/>
      <c r="T222"/>
      <c r="U222"/>
      <c r="V222"/>
      <c r="W222"/>
      <c r="X222"/>
      <c r="Y222" s="29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  <c r="JD222"/>
      <c r="JE222"/>
      <c r="JF222"/>
      <c r="JG222"/>
      <c r="JH222"/>
      <c r="JI222"/>
      <c r="JJ222"/>
      <c r="JK222"/>
      <c r="JL222"/>
      <c r="JM222"/>
      <c r="JN222"/>
      <c r="JO222"/>
      <c r="JP222"/>
      <c r="JQ222"/>
      <c r="JR222"/>
      <c r="JS222"/>
      <c r="JT222"/>
      <c r="JU222"/>
      <c r="JV222"/>
      <c r="JW222"/>
      <c r="JX222"/>
      <c r="JY222"/>
      <c r="JZ222"/>
      <c r="KA222"/>
      <c r="KB222"/>
      <c r="KC222"/>
      <c r="KD222"/>
      <c r="KE222"/>
      <c r="KF222"/>
      <c r="KG222"/>
      <c r="KH222"/>
      <c r="KI222"/>
      <c r="KJ222"/>
      <c r="KK222"/>
      <c r="KL222"/>
      <c r="KM222"/>
      <c r="KN222"/>
      <c r="KO222"/>
      <c r="KP222"/>
      <c r="KQ222"/>
      <c r="KR222"/>
      <c r="KS222"/>
      <c r="KT222"/>
      <c r="KU222"/>
      <c r="KV222"/>
      <c r="KW222"/>
      <c r="KX222"/>
      <c r="KY222"/>
      <c r="KZ222"/>
      <c r="LA222"/>
      <c r="LB222"/>
      <c r="LC222"/>
      <c r="LD222"/>
      <c r="LE222"/>
      <c r="LF222"/>
      <c r="LG222"/>
      <c r="LH222"/>
      <c r="LI222"/>
      <c r="LJ222"/>
      <c r="LK222"/>
      <c r="LL222"/>
      <c r="LM222"/>
      <c r="LN222"/>
      <c r="LO222"/>
      <c r="LP222"/>
      <c r="LQ222"/>
      <c r="LR222"/>
      <c r="LS222"/>
      <c r="LT222"/>
      <c r="LU222"/>
      <c r="LV222"/>
      <c r="LW222"/>
      <c r="LX222"/>
      <c r="LY222"/>
      <c r="LZ222"/>
      <c r="MA222"/>
      <c r="MB222"/>
      <c r="MC222"/>
      <c r="MD222"/>
      <c r="ME222"/>
      <c r="MF222"/>
      <c r="MG222"/>
      <c r="MH222"/>
      <c r="MI222"/>
      <c r="MJ222"/>
      <c r="MK222"/>
      <c r="ML222"/>
      <c r="MM222"/>
      <c r="MN222"/>
      <c r="MO222"/>
      <c r="MP222"/>
      <c r="MQ222"/>
      <c r="MR222"/>
      <c r="MS222"/>
      <c r="MT222"/>
      <c r="MU222"/>
      <c r="MV222"/>
      <c r="MW222"/>
      <c r="MX222"/>
      <c r="MY222"/>
      <c r="MZ222"/>
      <c r="NA222"/>
      <c r="NB222"/>
      <c r="NC222"/>
      <c r="ND222"/>
      <c r="NE222"/>
      <c r="NF222"/>
      <c r="NG222"/>
      <c r="NH222"/>
      <c r="NI222"/>
      <c r="NJ222"/>
      <c r="NK222"/>
      <c r="NL222"/>
      <c r="NM222"/>
      <c r="NN222"/>
      <c r="NO222"/>
      <c r="NP222"/>
      <c r="NQ222"/>
      <c r="NR222"/>
      <c r="NS222"/>
      <c r="NT222"/>
      <c r="NU222"/>
      <c r="NV222"/>
      <c r="NW222"/>
      <c r="NX222"/>
      <c r="NY222"/>
      <c r="NZ222"/>
      <c r="OA222"/>
      <c r="OB222"/>
      <c r="OC222"/>
      <c r="OD222"/>
      <c r="OE222"/>
      <c r="OF222"/>
      <c r="OG222"/>
      <c r="OH222"/>
      <c r="OI222"/>
      <c r="OJ222"/>
      <c r="OK222"/>
      <c r="OL222"/>
      <c r="OM222"/>
      <c r="ON222"/>
      <c r="OO222"/>
      <c r="OP222"/>
      <c r="OQ222"/>
      <c r="OR222"/>
      <c r="OS222"/>
      <c r="OT222"/>
      <c r="OU222"/>
      <c r="OV222"/>
      <c r="OW222"/>
      <c r="OX222"/>
      <c r="OY222"/>
      <c r="OZ222"/>
      <c r="PA222"/>
      <c r="PB222"/>
      <c r="PC222"/>
      <c r="PD222"/>
      <c r="PE222"/>
      <c r="PF222"/>
      <c r="PG222"/>
      <c r="PH222"/>
      <c r="PI222"/>
      <c r="PJ222"/>
      <c r="PK222"/>
      <c r="PL222"/>
      <c r="PM222"/>
      <c r="PN222"/>
      <c r="PO222"/>
      <c r="PP222"/>
      <c r="PQ222"/>
      <c r="PR222"/>
      <c r="PS222"/>
      <c r="PT222"/>
      <c r="PU222"/>
      <c r="PV222"/>
      <c r="PW222"/>
      <c r="PX222"/>
      <c r="PY222"/>
      <c r="PZ222"/>
      <c r="QA222"/>
      <c r="QB222"/>
      <c r="QC222"/>
      <c r="QD222"/>
      <c r="QE222"/>
      <c r="QF222"/>
      <c r="QG222"/>
      <c r="QH222"/>
      <c r="QI222"/>
      <c r="QJ222"/>
      <c r="QK222"/>
      <c r="QL222"/>
      <c r="QM222"/>
      <c r="QN222"/>
      <c r="QO222"/>
      <c r="QP222"/>
      <c r="QQ222"/>
      <c r="QR222"/>
      <c r="QS222"/>
      <c r="QT222"/>
      <c r="QU222"/>
      <c r="QV222"/>
      <c r="QW222"/>
      <c r="QX222"/>
      <c r="QY222"/>
      <c r="QZ222"/>
      <c r="RA222"/>
      <c r="RB222"/>
      <c r="RC222"/>
      <c r="RD222"/>
      <c r="RE222"/>
      <c r="RF222"/>
      <c r="RG222"/>
      <c r="RH222"/>
      <c r="RI222"/>
      <c r="RJ222"/>
      <c r="RK222"/>
      <c r="RL222"/>
      <c r="RM222"/>
      <c r="RN222"/>
      <c r="RO222"/>
      <c r="RP222"/>
      <c r="RQ222"/>
      <c r="RR222"/>
      <c r="RS222"/>
      <c r="RT222"/>
      <c r="RU222"/>
      <c r="RV222"/>
      <c r="RW222"/>
      <c r="RX222"/>
      <c r="RY222"/>
      <c r="RZ222"/>
      <c r="SA222"/>
      <c r="SB222"/>
      <c r="SC222"/>
      <c r="SD222"/>
    </row>
    <row r="223" spans="1:1477" s="16" customFormat="1" x14ac:dyDescent="0.25">
      <c r="A223"/>
      <c r="B223" s="2"/>
      <c r="C223"/>
      <c r="D223"/>
      <c r="E223"/>
      <c r="F223"/>
      <c r="G223"/>
      <c r="H223"/>
      <c r="I223"/>
      <c r="J223" s="4"/>
      <c r="K223" s="4"/>
      <c r="L223" s="2"/>
      <c r="M223" s="2"/>
      <c r="N223"/>
      <c r="O223"/>
      <c r="P223"/>
      <c r="Q223"/>
      <c r="R223" s="28"/>
      <c r="S223"/>
      <c r="T223"/>
      <c r="U223"/>
      <c r="V223"/>
      <c r="W223"/>
      <c r="X223"/>
      <c r="Y223" s="29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  <c r="JD223"/>
      <c r="JE223"/>
      <c r="JF223"/>
      <c r="JG223"/>
      <c r="JH223"/>
      <c r="JI223"/>
      <c r="JJ223"/>
      <c r="JK223"/>
      <c r="JL223"/>
      <c r="JM223"/>
      <c r="JN223"/>
      <c r="JO223"/>
      <c r="JP223"/>
      <c r="JQ223"/>
      <c r="JR223"/>
      <c r="JS223"/>
      <c r="JT223"/>
      <c r="JU223"/>
      <c r="JV223"/>
      <c r="JW223"/>
      <c r="JX223"/>
      <c r="JY223"/>
      <c r="JZ223"/>
      <c r="KA223"/>
      <c r="KB223"/>
      <c r="KC223"/>
      <c r="KD223"/>
      <c r="KE223"/>
      <c r="KF223"/>
      <c r="KG223"/>
      <c r="KH223"/>
      <c r="KI223"/>
      <c r="KJ223"/>
      <c r="KK223"/>
      <c r="KL223"/>
      <c r="KM223"/>
      <c r="KN223"/>
      <c r="KO223"/>
      <c r="KP223"/>
      <c r="KQ223"/>
      <c r="KR223"/>
      <c r="KS223"/>
      <c r="KT223"/>
      <c r="KU223"/>
      <c r="KV223"/>
      <c r="KW223"/>
      <c r="KX223"/>
      <c r="KY223"/>
      <c r="KZ223"/>
      <c r="LA223"/>
      <c r="LB223"/>
      <c r="LC223"/>
      <c r="LD223"/>
      <c r="LE223"/>
      <c r="LF223"/>
      <c r="LG223"/>
      <c r="LH223"/>
      <c r="LI223"/>
      <c r="LJ223"/>
      <c r="LK223"/>
      <c r="LL223"/>
      <c r="LM223"/>
      <c r="LN223"/>
      <c r="LO223"/>
      <c r="LP223"/>
      <c r="LQ223"/>
      <c r="LR223"/>
      <c r="LS223"/>
      <c r="LT223"/>
      <c r="LU223"/>
      <c r="LV223"/>
      <c r="LW223"/>
      <c r="LX223"/>
      <c r="LY223"/>
      <c r="LZ223"/>
      <c r="MA223"/>
      <c r="MB223"/>
      <c r="MC223"/>
      <c r="MD223"/>
      <c r="ME223"/>
      <c r="MF223"/>
      <c r="MG223"/>
      <c r="MH223"/>
      <c r="MI223"/>
      <c r="MJ223"/>
      <c r="MK223"/>
      <c r="ML223"/>
      <c r="MM223"/>
      <c r="MN223"/>
      <c r="MO223"/>
      <c r="MP223"/>
      <c r="MQ223"/>
      <c r="MR223"/>
      <c r="MS223"/>
      <c r="MT223"/>
      <c r="MU223"/>
      <c r="MV223"/>
      <c r="MW223"/>
      <c r="MX223"/>
      <c r="MY223"/>
      <c r="MZ223"/>
      <c r="NA223"/>
      <c r="NB223"/>
      <c r="NC223"/>
      <c r="ND223"/>
      <c r="NE223"/>
      <c r="NF223"/>
      <c r="NG223"/>
      <c r="NH223"/>
      <c r="NI223"/>
      <c r="NJ223"/>
      <c r="NK223"/>
      <c r="NL223"/>
      <c r="NM223"/>
      <c r="NN223"/>
      <c r="NO223"/>
      <c r="NP223"/>
      <c r="NQ223"/>
      <c r="NR223"/>
      <c r="NS223"/>
      <c r="NT223"/>
      <c r="NU223"/>
      <c r="NV223"/>
      <c r="NW223"/>
      <c r="NX223"/>
      <c r="NY223"/>
      <c r="NZ223"/>
      <c r="OA223"/>
      <c r="OB223"/>
      <c r="OC223"/>
      <c r="OD223"/>
      <c r="OE223"/>
      <c r="OF223"/>
      <c r="OG223"/>
      <c r="OH223"/>
      <c r="OI223"/>
      <c r="OJ223"/>
      <c r="OK223"/>
      <c r="OL223"/>
      <c r="OM223"/>
      <c r="ON223"/>
      <c r="OO223"/>
      <c r="OP223"/>
      <c r="OQ223"/>
      <c r="OR223"/>
      <c r="OS223"/>
      <c r="OT223"/>
      <c r="OU223"/>
      <c r="OV223"/>
      <c r="OW223"/>
      <c r="OX223"/>
      <c r="OY223"/>
      <c r="OZ223"/>
      <c r="PA223"/>
      <c r="PB223"/>
      <c r="PC223"/>
      <c r="PD223"/>
      <c r="PE223"/>
      <c r="PF223"/>
      <c r="PG223"/>
      <c r="PH223"/>
      <c r="PI223"/>
      <c r="PJ223"/>
      <c r="PK223"/>
      <c r="PL223"/>
      <c r="PM223"/>
      <c r="PN223"/>
      <c r="PO223"/>
      <c r="PP223"/>
      <c r="PQ223"/>
      <c r="PR223"/>
      <c r="PS223"/>
      <c r="PT223"/>
      <c r="PU223"/>
      <c r="PV223"/>
      <c r="PW223"/>
      <c r="PX223"/>
      <c r="PY223"/>
      <c r="PZ223"/>
      <c r="QA223"/>
      <c r="QB223"/>
      <c r="QC223"/>
      <c r="QD223"/>
      <c r="QE223"/>
      <c r="QF223"/>
      <c r="QG223"/>
      <c r="QH223"/>
      <c r="QI223"/>
      <c r="QJ223"/>
      <c r="QK223"/>
      <c r="QL223"/>
      <c r="QM223"/>
      <c r="QN223"/>
      <c r="QO223"/>
      <c r="QP223"/>
      <c r="QQ223"/>
      <c r="QR223"/>
      <c r="QS223"/>
      <c r="QT223"/>
      <c r="QU223"/>
      <c r="QV223"/>
      <c r="QW223"/>
      <c r="QX223"/>
      <c r="QY223"/>
      <c r="QZ223"/>
      <c r="RA223"/>
      <c r="RB223"/>
      <c r="RC223"/>
      <c r="RD223"/>
      <c r="RE223"/>
      <c r="RF223"/>
      <c r="RG223"/>
      <c r="RH223"/>
      <c r="RI223"/>
      <c r="RJ223"/>
      <c r="RK223"/>
      <c r="RL223"/>
      <c r="RM223"/>
      <c r="RN223"/>
      <c r="RO223"/>
      <c r="RP223"/>
      <c r="RQ223"/>
      <c r="RR223"/>
      <c r="RS223"/>
      <c r="RT223"/>
      <c r="RU223"/>
      <c r="RV223"/>
      <c r="RW223"/>
      <c r="RX223"/>
      <c r="RY223"/>
      <c r="RZ223"/>
      <c r="SA223"/>
      <c r="SB223"/>
      <c r="SC223"/>
      <c r="SD223"/>
    </row>
    <row r="224" spans="1:1477" s="16" customFormat="1" x14ac:dyDescent="0.25">
      <c r="A224"/>
      <c r="B224" s="2"/>
      <c r="C224"/>
      <c r="D224"/>
      <c r="E224"/>
      <c r="F224"/>
      <c r="G224"/>
      <c r="H224"/>
      <c r="I224"/>
      <c r="J224" s="4"/>
      <c r="K224" s="4"/>
      <c r="L224" s="2"/>
      <c r="M224" s="2"/>
      <c r="N224"/>
      <c r="O224"/>
      <c r="P224"/>
      <c r="Q224"/>
      <c r="R224" s="28"/>
      <c r="S224"/>
      <c r="T224"/>
      <c r="U224"/>
      <c r="V224"/>
      <c r="W224"/>
      <c r="X224"/>
      <c r="Y224" s="29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  <c r="JD224"/>
      <c r="JE224"/>
      <c r="JF224"/>
      <c r="JG224"/>
      <c r="JH224"/>
      <c r="JI224"/>
      <c r="JJ224"/>
      <c r="JK224"/>
      <c r="JL224"/>
      <c r="JM224"/>
      <c r="JN224"/>
      <c r="JO224"/>
      <c r="JP224"/>
      <c r="JQ224"/>
      <c r="JR224"/>
      <c r="JS224"/>
      <c r="JT224"/>
      <c r="JU224"/>
      <c r="JV224"/>
      <c r="JW224"/>
      <c r="JX224"/>
      <c r="JY224"/>
      <c r="JZ224"/>
      <c r="KA224"/>
      <c r="KB224"/>
      <c r="KC224"/>
      <c r="KD224"/>
      <c r="KE224"/>
      <c r="KF224"/>
      <c r="KG224"/>
      <c r="KH224"/>
      <c r="KI224"/>
      <c r="KJ224"/>
      <c r="KK224"/>
      <c r="KL224"/>
      <c r="KM224"/>
      <c r="KN224"/>
      <c r="KO224"/>
      <c r="KP224"/>
      <c r="KQ224"/>
      <c r="KR224"/>
      <c r="KS224"/>
      <c r="KT224"/>
      <c r="KU224"/>
      <c r="KV224"/>
      <c r="KW224"/>
      <c r="KX224"/>
      <c r="KY224"/>
      <c r="KZ224"/>
      <c r="LA224"/>
      <c r="LB224"/>
      <c r="LC224"/>
      <c r="LD224"/>
      <c r="LE224"/>
      <c r="LF224"/>
      <c r="LG224"/>
      <c r="LH224"/>
      <c r="LI224"/>
      <c r="LJ224"/>
      <c r="LK224"/>
      <c r="LL224"/>
      <c r="LM224"/>
      <c r="LN224"/>
      <c r="LO224"/>
      <c r="LP224"/>
      <c r="LQ224"/>
      <c r="LR224"/>
      <c r="LS224"/>
      <c r="LT224"/>
      <c r="LU224"/>
      <c r="LV224"/>
      <c r="LW224"/>
      <c r="LX224"/>
      <c r="LY224"/>
      <c r="LZ224"/>
      <c r="MA224"/>
      <c r="MB224"/>
      <c r="MC224"/>
      <c r="MD224"/>
      <c r="ME224"/>
      <c r="MF224"/>
      <c r="MG224"/>
      <c r="MH224"/>
      <c r="MI224"/>
      <c r="MJ224"/>
      <c r="MK224"/>
      <c r="ML224"/>
      <c r="MM224"/>
      <c r="MN224"/>
      <c r="MO224"/>
      <c r="MP224"/>
      <c r="MQ224"/>
      <c r="MR224"/>
      <c r="MS224"/>
      <c r="MT224"/>
      <c r="MU224"/>
      <c r="MV224"/>
      <c r="MW224"/>
      <c r="MX224"/>
      <c r="MY224"/>
      <c r="MZ224"/>
      <c r="NA224"/>
      <c r="NB224"/>
      <c r="NC224"/>
      <c r="ND224"/>
      <c r="NE224"/>
      <c r="NF224"/>
      <c r="NG224"/>
      <c r="NH224"/>
      <c r="NI224"/>
      <c r="NJ224"/>
      <c r="NK224"/>
      <c r="NL224"/>
      <c r="NM224"/>
      <c r="NN224"/>
      <c r="NO224"/>
      <c r="NP224"/>
      <c r="NQ224"/>
      <c r="NR224"/>
      <c r="NS224"/>
      <c r="NT224"/>
      <c r="NU224"/>
      <c r="NV224"/>
      <c r="NW224"/>
      <c r="NX224"/>
      <c r="NY224"/>
      <c r="NZ224"/>
      <c r="OA224"/>
      <c r="OB224"/>
      <c r="OC224"/>
      <c r="OD224"/>
      <c r="OE224"/>
      <c r="OF224"/>
      <c r="OG224"/>
      <c r="OH224"/>
      <c r="OI224"/>
      <c r="OJ224"/>
      <c r="OK224"/>
      <c r="OL224"/>
      <c r="OM224"/>
      <c r="ON224"/>
      <c r="OO224"/>
      <c r="OP224"/>
      <c r="OQ224"/>
      <c r="OR224"/>
      <c r="OS224"/>
      <c r="OT224"/>
      <c r="OU224"/>
      <c r="OV224"/>
      <c r="OW224"/>
      <c r="OX224"/>
      <c r="OY224"/>
      <c r="OZ224"/>
      <c r="PA224"/>
      <c r="PB224"/>
      <c r="PC224"/>
      <c r="PD224"/>
      <c r="PE224"/>
      <c r="PF224"/>
      <c r="PG224"/>
      <c r="PH224"/>
      <c r="PI224"/>
      <c r="PJ224"/>
      <c r="PK224"/>
      <c r="PL224"/>
      <c r="PM224"/>
      <c r="PN224"/>
      <c r="PO224"/>
      <c r="PP224"/>
      <c r="PQ224"/>
      <c r="PR224"/>
      <c r="PS224"/>
      <c r="PT224"/>
      <c r="PU224"/>
      <c r="PV224"/>
      <c r="PW224"/>
      <c r="PX224"/>
      <c r="PY224"/>
      <c r="PZ224"/>
      <c r="QA224"/>
      <c r="QB224"/>
      <c r="QC224"/>
      <c r="QD224"/>
      <c r="QE224"/>
      <c r="QF224"/>
      <c r="QG224"/>
      <c r="QH224"/>
      <c r="QI224"/>
      <c r="QJ224"/>
      <c r="QK224"/>
      <c r="QL224"/>
      <c r="QM224"/>
      <c r="QN224"/>
      <c r="QO224"/>
      <c r="QP224"/>
      <c r="QQ224"/>
      <c r="QR224"/>
      <c r="QS224"/>
      <c r="QT224"/>
      <c r="QU224"/>
      <c r="QV224"/>
      <c r="QW224"/>
      <c r="QX224"/>
      <c r="QY224"/>
      <c r="QZ224"/>
      <c r="RA224"/>
      <c r="RB224"/>
      <c r="RC224"/>
      <c r="RD224"/>
      <c r="RE224"/>
      <c r="RF224"/>
      <c r="RG224"/>
      <c r="RH224"/>
      <c r="RI224"/>
      <c r="RJ224"/>
      <c r="RK224"/>
      <c r="RL224"/>
      <c r="RM224"/>
      <c r="RN224"/>
      <c r="RO224"/>
      <c r="RP224"/>
      <c r="RQ224"/>
      <c r="RR224"/>
      <c r="RS224"/>
      <c r="RT224"/>
      <c r="RU224"/>
      <c r="RV224"/>
      <c r="RW224"/>
      <c r="RX224"/>
      <c r="RY224"/>
      <c r="RZ224"/>
      <c r="SA224"/>
      <c r="SB224"/>
      <c r="SC224"/>
      <c r="SD224"/>
    </row>
    <row r="225" spans="1:1477" s="16" customFormat="1" x14ac:dyDescent="0.25">
      <c r="A225"/>
      <c r="B225" s="2"/>
      <c r="C225"/>
      <c r="D225"/>
      <c r="E225"/>
      <c r="F225"/>
      <c r="G225"/>
      <c r="H225"/>
      <c r="I225"/>
      <c r="J225"/>
      <c r="K225" s="4"/>
      <c r="L225" s="2"/>
      <c r="M225" s="2"/>
      <c r="N225"/>
      <c r="O225"/>
      <c r="P225"/>
      <c r="Q225"/>
      <c r="R225" s="28"/>
      <c r="S225"/>
      <c r="T225"/>
      <c r="U225"/>
      <c r="V225"/>
      <c r="W225"/>
      <c r="X225"/>
      <c r="Y225" s="29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  <c r="JD225"/>
      <c r="JE225"/>
      <c r="JF225"/>
      <c r="JG225"/>
      <c r="JH225"/>
      <c r="JI225"/>
      <c r="JJ225"/>
      <c r="JK225"/>
      <c r="JL225"/>
      <c r="JM225"/>
      <c r="JN225"/>
      <c r="JO225"/>
      <c r="JP225"/>
      <c r="JQ225"/>
      <c r="JR225"/>
      <c r="JS225"/>
      <c r="JT225"/>
      <c r="JU225"/>
      <c r="JV225"/>
      <c r="JW225"/>
      <c r="JX225"/>
      <c r="JY225"/>
      <c r="JZ225"/>
      <c r="KA225"/>
      <c r="KB225"/>
      <c r="KC225"/>
      <c r="KD225"/>
      <c r="KE225"/>
      <c r="KF225"/>
      <c r="KG225"/>
      <c r="KH225"/>
      <c r="KI225"/>
      <c r="KJ225"/>
      <c r="KK225"/>
      <c r="KL225"/>
      <c r="KM225"/>
      <c r="KN225"/>
      <c r="KO225"/>
      <c r="KP225"/>
      <c r="KQ225"/>
      <c r="KR225"/>
      <c r="KS225"/>
      <c r="KT225"/>
      <c r="KU225"/>
      <c r="KV225"/>
      <c r="KW225"/>
      <c r="KX225"/>
      <c r="KY225"/>
      <c r="KZ225"/>
      <c r="LA225"/>
      <c r="LB225"/>
      <c r="LC225"/>
      <c r="LD225"/>
      <c r="LE225"/>
      <c r="LF225"/>
      <c r="LG225"/>
      <c r="LH225"/>
      <c r="LI225"/>
      <c r="LJ225"/>
      <c r="LK225"/>
      <c r="LL225"/>
      <c r="LM225"/>
      <c r="LN225"/>
      <c r="LO225"/>
      <c r="LP225"/>
      <c r="LQ225"/>
      <c r="LR225"/>
      <c r="LS225"/>
      <c r="LT225"/>
      <c r="LU225"/>
      <c r="LV225"/>
      <c r="LW225"/>
      <c r="LX225"/>
      <c r="LY225"/>
      <c r="LZ225"/>
      <c r="MA225"/>
      <c r="MB225"/>
      <c r="MC225"/>
      <c r="MD225"/>
      <c r="ME225"/>
      <c r="MF225"/>
      <c r="MG225"/>
      <c r="MH225"/>
      <c r="MI225"/>
      <c r="MJ225"/>
      <c r="MK225"/>
      <c r="ML225"/>
      <c r="MM225"/>
      <c r="MN225"/>
      <c r="MO225"/>
      <c r="MP225"/>
      <c r="MQ225"/>
      <c r="MR225"/>
      <c r="MS225"/>
      <c r="MT225"/>
      <c r="MU225"/>
      <c r="MV225"/>
      <c r="MW225"/>
      <c r="MX225"/>
      <c r="MY225"/>
      <c r="MZ225"/>
      <c r="NA225"/>
      <c r="NB225"/>
      <c r="NC225"/>
      <c r="ND225"/>
      <c r="NE225"/>
      <c r="NF225"/>
      <c r="NG225"/>
      <c r="NH225"/>
      <c r="NI225"/>
      <c r="NJ225"/>
      <c r="NK225"/>
      <c r="NL225"/>
      <c r="NM225"/>
      <c r="NN225"/>
      <c r="NO225"/>
      <c r="NP225"/>
      <c r="NQ225"/>
      <c r="NR225"/>
      <c r="NS225"/>
      <c r="NT225"/>
      <c r="NU225"/>
      <c r="NV225"/>
      <c r="NW225"/>
      <c r="NX225"/>
      <c r="NY225"/>
      <c r="NZ225"/>
      <c r="OA225"/>
      <c r="OB225"/>
      <c r="OC225"/>
      <c r="OD225"/>
      <c r="OE225"/>
      <c r="OF225"/>
      <c r="OG225"/>
      <c r="OH225"/>
      <c r="OI225"/>
      <c r="OJ225"/>
      <c r="OK225"/>
      <c r="OL225"/>
      <c r="OM225"/>
      <c r="ON225"/>
      <c r="OO225"/>
      <c r="OP225"/>
      <c r="OQ225"/>
      <c r="OR225"/>
      <c r="OS225"/>
      <c r="OT225"/>
      <c r="OU225"/>
      <c r="OV225"/>
      <c r="OW225"/>
      <c r="OX225"/>
      <c r="OY225"/>
      <c r="OZ225"/>
      <c r="PA225"/>
      <c r="PB225"/>
      <c r="PC225"/>
      <c r="PD225"/>
      <c r="PE225"/>
      <c r="PF225"/>
      <c r="PG225"/>
      <c r="PH225"/>
      <c r="PI225"/>
      <c r="PJ225"/>
      <c r="PK225"/>
      <c r="PL225"/>
      <c r="PM225"/>
      <c r="PN225"/>
      <c r="PO225"/>
      <c r="PP225"/>
      <c r="PQ225"/>
      <c r="PR225"/>
      <c r="PS225"/>
      <c r="PT225"/>
      <c r="PU225"/>
      <c r="PV225"/>
      <c r="PW225"/>
      <c r="PX225"/>
      <c r="PY225"/>
      <c r="PZ225"/>
      <c r="QA225"/>
      <c r="QB225"/>
      <c r="QC225"/>
      <c r="QD225"/>
      <c r="QE225"/>
      <c r="QF225"/>
      <c r="QG225"/>
      <c r="QH225"/>
      <c r="QI225"/>
      <c r="QJ225"/>
      <c r="QK225"/>
      <c r="QL225"/>
      <c r="QM225"/>
      <c r="QN225"/>
      <c r="QO225"/>
      <c r="QP225"/>
      <c r="QQ225"/>
      <c r="QR225"/>
      <c r="QS225"/>
      <c r="QT225"/>
      <c r="QU225"/>
      <c r="QV225"/>
      <c r="QW225"/>
      <c r="QX225"/>
      <c r="QY225"/>
      <c r="QZ225"/>
      <c r="RA225"/>
      <c r="RB225"/>
      <c r="RC225"/>
      <c r="RD225"/>
      <c r="RE225"/>
      <c r="RF225"/>
      <c r="RG225"/>
      <c r="RH225"/>
      <c r="RI225"/>
      <c r="RJ225"/>
      <c r="RK225"/>
      <c r="RL225"/>
      <c r="RM225"/>
      <c r="RN225"/>
      <c r="RO225"/>
      <c r="RP225"/>
      <c r="RQ225"/>
      <c r="RR225"/>
      <c r="RS225"/>
      <c r="RT225"/>
      <c r="RU225"/>
      <c r="RV225"/>
      <c r="RW225"/>
      <c r="RX225"/>
      <c r="RY225"/>
      <c r="RZ225"/>
      <c r="SA225"/>
      <c r="SB225"/>
      <c r="SC225"/>
      <c r="SD225"/>
    </row>
    <row r="226" spans="1:1477" s="16" customFormat="1" x14ac:dyDescent="0.25">
      <c r="A226"/>
      <c r="B226" s="2"/>
      <c r="C226"/>
      <c r="D226"/>
      <c r="E226"/>
      <c r="F226"/>
      <c r="G226"/>
      <c r="H226"/>
      <c r="I226"/>
      <c r="J226" s="4"/>
      <c r="K226" s="4"/>
      <c r="L226" s="2"/>
      <c r="M226" s="2"/>
      <c r="N226"/>
      <c r="O226"/>
      <c r="P226"/>
      <c r="Q226"/>
      <c r="R226" s="28"/>
      <c r="S226"/>
      <c r="T226"/>
      <c r="U226"/>
      <c r="V226"/>
      <c r="W226"/>
      <c r="X226"/>
      <c r="Y226" s="29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  <c r="JD226"/>
      <c r="JE226"/>
      <c r="JF226"/>
      <c r="JG226"/>
      <c r="JH226"/>
      <c r="JI226"/>
      <c r="JJ226"/>
      <c r="JK226"/>
      <c r="JL226"/>
      <c r="JM226"/>
      <c r="JN226"/>
      <c r="JO226"/>
      <c r="JP226"/>
      <c r="JQ226"/>
      <c r="JR226"/>
      <c r="JS226"/>
      <c r="JT226"/>
      <c r="JU226"/>
      <c r="JV226"/>
      <c r="JW226"/>
      <c r="JX226"/>
      <c r="JY226"/>
      <c r="JZ226"/>
      <c r="KA226"/>
      <c r="KB226"/>
      <c r="KC226"/>
      <c r="KD226"/>
      <c r="KE226"/>
      <c r="KF226"/>
      <c r="KG226"/>
      <c r="KH226"/>
      <c r="KI226"/>
      <c r="KJ226"/>
      <c r="KK226"/>
      <c r="KL226"/>
      <c r="KM226"/>
      <c r="KN226"/>
      <c r="KO226"/>
      <c r="KP226"/>
      <c r="KQ226"/>
      <c r="KR226"/>
      <c r="KS226"/>
      <c r="KT226"/>
      <c r="KU226"/>
      <c r="KV226"/>
      <c r="KW226"/>
      <c r="KX226"/>
      <c r="KY226"/>
      <c r="KZ226"/>
      <c r="LA226"/>
      <c r="LB226"/>
      <c r="LC226"/>
      <c r="LD226"/>
      <c r="LE226"/>
      <c r="LF226"/>
      <c r="LG226"/>
      <c r="LH226"/>
      <c r="LI226"/>
      <c r="LJ226"/>
      <c r="LK226"/>
      <c r="LL226"/>
      <c r="LM226"/>
      <c r="LN226"/>
      <c r="LO226"/>
      <c r="LP226"/>
      <c r="LQ226"/>
      <c r="LR226"/>
      <c r="LS226"/>
      <c r="LT226"/>
      <c r="LU226"/>
      <c r="LV226"/>
      <c r="LW226"/>
      <c r="LX226"/>
      <c r="LY226"/>
      <c r="LZ226"/>
      <c r="MA226"/>
      <c r="MB226"/>
      <c r="MC226"/>
      <c r="MD226"/>
      <c r="ME226"/>
      <c r="MF226"/>
      <c r="MG226"/>
      <c r="MH226"/>
      <c r="MI226"/>
      <c r="MJ226"/>
      <c r="MK226"/>
      <c r="ML226"/>
      <c r="MM226"/>
      <c r="MN226"/>
      <c r="MO226"/>
      <c r="MP226"/>
      <c r="MQ226"/>
      <c r="MR226"/>
      <c r="MS226"/>
      <c r="MT226"/>
      <c r="MU226"/>
      <c r="MV226"/>
      <c r="MW226"/>
      <c r="MX226"/>
      <c r="MY226"/>
      <c r="MZ226"/>
      <c r="NA226"/>
      <c r="NB226"/>
      <c r="NC226"/>
      <c r="ND226"/>
      <c r="NE226"/>
      <c r="NF226"/>
      <c r="NG226"/>
      <c r="NH226"/>
      <c r="NI226"/>
      <c r="NJ226"/>
      <c r="NK226"/>
      <c r="NL226"/>
      <c r="NM226"/>
      <c r="NN226"/>
      <c r="NO226"/>
      <c r="NP226"/>
      <c r="NQ226"/>
      <c r="NR226"/>
      <c r="NS226"/>
      <c r="NT226"/>
      <c r="NU226"/>
      <c r="NV226"/>
      <c r="NW226"/>
      <c r="NX226"/>
      <c r="NY226"/>
      <c r="NZ226"/>
      <c r="OA226"/>
      <c r="OB226"/>
      <c r="OC226"/>
      <c r="OD226"/>
      <c r="OE226"/>
      <c r="OF226"/>
      <c r="OG226"/>
      <c r="OH226"/>
      <c r="OI226"/>
      <c r="OJ226"/>
      <c r="OK226"/>
      <c r="OL226"/>
      <c r="OM226"/>
      <c r="ON226"/>
      <c r="OO226"/>
      <c r="OP226"/>
      <c r="OQ226"/>
      <c r="OR226"/>
      <c r="OS226"/>
      <c r="OT226"/>
      <c r="OU226"/>
      <c r="OV226"/>
      <c r="OW226"/>
      <c r="OX226"/>
      <c r="OY226"/>
      <c r="OZ226"/>
      <c r="PA226"/>
      <c r="PB226"/>
      <c r="PC226"/>
      <c r="PD226"/>
      <c r="PE226"/>
      <c r="PF226"/>
      <c r="PG226"/>
      <c r="PH226"/>
      <c r="PI226"/>
      <c r="PJ226"/>
      <c r="PK226"/>
      <c r="PL226"/>
      <c r="PM226"/>
      <c r="PN226"/>
      <c r="PO226"/>
      <c r="PP226"/>
      <c r="PQ226"/>
      <c r="PR226"/>
      <c r="PS226"/>
      <c r="PT226"/>
      <c r="PU226"/>
      <c r="PV226"/>
      <c r="PW226"/>
      <c r="PX226"/>
      <c r="PY226"/>
      <c r="PZ226"/>
      <c r="QA226"/>
      <c r="QB226"/>
      <c r="QC226"/>
      <c r="QD226"/>
      <c r="QE226"/>
      <c r="QF226"/>
      <c r="QG226"/>
      <c r="QH226"/>
      <c r="QI226"/>
      <c r="QJ226"/>
      <c r="QK226"/>
      <c r="QL226"/>
      <c r="QM226"/>
      <c r="QN226"/>
      <c r="QO226"/>
      <c r="QP226"/>
      <c r="QQ226"/>
      <c r="QR226"/>
      <c r="QS226"/>
      <c r="QT226"/>
      <c r="QU226"/>
      <c r="QV226"/>
      <c r="QW226"/>
      <c r="QX226"/>
      <c r="QY226"/>
      <c r="QZ226"/>
      <c r="RA226"/>
      <c r="RB226"/>
      <c r="RC226"/>
      <c r="RD226"/>
      <c r="RE226"/>
      <c r="RF226"/>
      <c r="RG226"/>
      <c r="RH226"/>
      <c r="RI226"/>
      <c r="RJ226"/>
      <c r="RK226"/>
      <c r="RL226"/>
      <c r="RM226"/>
      <c r="RN226"/>
      <c r="RO226"/>
      <c r="RP226"/>
      <c r="RQ226"/>
      <c r="RR226"/>
      <c r="RS226"/>
      <c r="RT226"/>
      <c r="RU226"/>
      <c r="RV226"/>
      <c r="RW226"/>
      <c r="RX226"/>
      <c r="RY226"/>
      <c r="RZ226"/>
      <c r="SA226"/>
      <c r="SB226"/>
      <c r="SC226"/>
      <c r="SD226"/>
    </row>
    <row r="227" spans="1:1477" s="16" customFormat="1" x14ac:dyDescent="0.25">
      <c r="A227"/>
      <c r="B227" s="2"/>
      <c r="C227"/>
      <c r="D227"/>
      <c r="E227"/>
      <c r="F227"/>
      <c r="G227"/>
      <c r="H227"/>
      <c r="I227"/>
      <c r="J227"/>
      <c r="K227" s="4"/>
      <c r="L227" s="2"/>
      <c r="M227" s="2"/>
      <c r="N227"/>
      <c r="O227"/>
      <c r="P227"/>
      <c r="Q227"/>
      <c r="R227" s="28"/>
      <c r="S227"/>
      <c r="T227"/>
      <c r="U227"/>
      <c r="V227"/>
      <c r="W227"/>
      <c r="X227"/>
      <c r="Y227" s="29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  <c r="JD227"/>
      <c r="JE227"/>
      <c r="JF227"/>
      <c r="JG227"/>
      <c r="JH227"/>
      <c r="JI227"/>
      <c r="JJ227"/>
      <c r="JK227"/>
      <c r="JL227"/>
      <c r="JM227"/>
      <c r="JN227"/>
      <c r="JO227"/>
      <c r="JP227"/>
      <c r="JQ227"/>
      <c r="JR227"/>
      <c r="JS227"/>
      <c r="JT227"/>
      <c r="JU227"/>
      <c r="JV227"/>
      <c r="JW227"/>
      <c r="JX227"/>
      <c r="JY227"/>
      <c r="JZ227"/>
      <c r="KA227"/>
      <c r="KB227"/>
      <c r="KC227"/>
      <c r="KD227"/>
      <c r="KE227"/>
      <c r="KF227"/>
      <c r="KG227"/>
      <c r="KH227"/>
      <c r="KI227"/>
      <c r="KJ227"/>
      <c r="KK227"/>
      <c r="KL227"/>
      <c r="KM227"/>
      <c r="KN227"/>
      <c r="KO227"/>
      <c r="KP227"/>
      <c r="KQ227"/>
      <c r="KR227"/>
      <c r="KS227"/>
      <c r="KT227"/>
      <c r="KU227"/>
      <c r="KV227"/>
      <c r="KW227"/>
      <c r="KX227"/>
      <c r="KY227"/>
      <c r="KZ227"/>
      <c r="LA227"/>
      <c r="LB227"/>
      <c r="LC227"/>
      <c r="LD227"/>
      <c r="LE227"/>
      <c r="LF227"/>
      <c r="LG227"/>
      <c r="LH227"/>
      <c r="LI227"/>
      <c r="LJ227"/>
      <c r="LK227"/>
      <c r="LL227"/>
      <c r="LM227"/>
      <c r="LN227"/>
      <c r="LO227"/>
      <c r="LP227"/>
      <c r="LQ227"/>
      <c r="LR227"/>
      <c r="LS227"/>
      <c r="LT227"/>
      <c r="LU227"/>
      <c r="LV227"/>
      <c r="LW227"/>
      <c r="LX227"/>
      <c r="LY227"/>
      <c r="LZ227"/>
      <c r="MA227"/>
      <c r="MB227"/>
      <c r="MC227"/>
      <c r="MD227"/>
      <c r="ME227"/>
      <c r="MF227"/>
      <c r="MG227"/>
      <c r="MH227"/>
      <c r="MI227"/>
      <c r="MJ227"/>
      <c r="MK227"/>
      <c r="ML227"/>
      <c r="MM227"/>
      <c r="MN227"/>
      <c r="MO227"/>
      <c r="MP227"/>
      <c r="MQ227"/>
      <c r="MR227"/>
      <c r="MS227"/>
      <c r="MT227"/>
      <c r="MU227"/>
      <c r="MV227"/>
      <c r="MW227"/>
      <c r="MX227"/>
      <c r="MY227"/>
      <c r="MZ227"/>
      <c r="NA227"/>
      <c r="NB227"/>
      <c r="NC227"/>
      <c r="ND227"/>
      <c r="NE227"/>
      <c r="NF227"/>
      <c r="NG227"/>
      <c r="NH227"/>
      <c r="NI227"/>
      <c r="NJ227"/>
      <c r="NK227"/>
      <c r="NL227"/>
      <c r="NM227"/>
      <c r="NN227"/>
      <c r="NO227"/>
      <c r="NP227"/>
      <c r="NQ227"/>
      <c r="NR227"/>
      <c r="NS227"/>
      <c r="NT227"/>
      <c r="NU227"/>
      <c r="NV227"/>
      <c r="NW227"/>
      <c r="NX227"/>
      <c r="NY227"/>
      <c r="NZ227"/>
      <c r="OA227"/>
      <c r="OB227"/>
      <c r="OC227"/>
      <c r="OD227"/>
      <c r="OE227"/>
      <c r="OF227"/>
      <c r="OG227"/>
      <c r="OH227"/>
      <c r="OI227"/>
      <c r="OJ227"/>
      <c r="OK227"/>
      <c r="OL227"/>
      <c r="OM227"/>
      <c r="ON227"/>
      <c r="OO227"/>
      <c r="OP227"/>
      <c r="OQ227"/>
      <c r="OR227"/>
      <c r="OS227"/>
      <c r="OT227"/>
      <c r="OU227"/>
      <c r="OV227"/>
      <c r="OW227"/>
      <c r="OX227"/>
      <c r="OY227"/>
      <c r="OZ227"/>
      <c r="PA227"/>
      <c r="PB227"/>
      <c r="PC227"/>
      <c r="PD227"/>
      <c r="PE227"/>
      <c r="PF227"/>
      <c r="PG227"/>
      <c r="PH227"/>
      <c r="PI227"/>
      <c r="PJ227"/>
      <c r="PK227"/>
      <c r="PL227"/>
      <c r="PM227"/>
      <c r="PN227"/>
      <c r="PO227"/>
      <c r="PP227"/>
      <c r="PQ227"/>
      <c r="PR227"/>
      <c r="PS227"/>
      <c r="PT227"/>
      <c r="PU227"/>
      <c r="PV227"/>
      <c r="PW227"/>
      <c r="PX227"/>
      <c r="PY227"/>
      <c r="PZ227"/>
      <c r="QA227"/>
      <c r="QB227"/>
      <c r="QC227"/>
      <c r="QD227"/>
      <c r="QE227"/>
      <c r="QF227"/>
      <c r="QG227"/>
      <c r="QH227"/>
      <c r="QI227"/>
      <c r="QJ227"/>
      <c r="QK227"/>
      <c r="QL227"/>
      <c r="QM227"/>
      <c r="QN227"/>
      <c r="QO227"/>
      <c r="QP227"/>
      <c r="QQ227"/>
      <c r="QR227"/>
      <c r="QS227"/>
      <c r="QT227"/>
      <c r="QU227"/>
      <c r="QV227"/>
      <c r="QW227"/>
      <c r="QX227"/>
      <c r="QY227"/>
      <c r="QZ227"/>
      <c r="RA227"/>
      <c r="RB227"/>
      <c r="RC227"/>
      <c r="RD227"/>
      <c r="RE227"/>
      <c r="RF227"/>
      <c r="RG227"/>
      <c r="RH227"/>
      <c r="RI227"/>
      <c r="RJ227"/>
      <c r="RK227"/>
      <c r="RL227"/>
      <c r="RM227"/>
      <c r="RN227"/>
      <c r="RO227"/>
      <c r="RP227"/>
      <c r="RQ227"/>
      <c r="RR227"/>
      <c r="RS227"/>
      <c r="RT227"/>
      <c r="RU227"/>
      <c r="RV227"/>
      <c r="RW227"/>
      <c r="RX227"/>
      <c r="RY227"/>
      <c r="RZ227"/>
      <c r="SA227"/>
      <c r="SB227"/>
      <c r="SC227"/>
      <c r="SD227"/>
    </row>
    <row r="228" spans="1:1477" s="16" customFormat="1" ht="14.25" customHeight="1" x14ac:dyDescent="0.25">
      <c r="A228"/>
      <c r="B228" s="2"/>
      <c r="C228"/>
      <c r="D228"/>
      <c r="E228"/>
      <c r="F228"/>
      <c r="G228"/>
      <c r="H228"/>
      <c r="I228"/>
      <c r="J228" s="4"/>
      <c r="K228" s="4"/>
      <c r="L228" s="2"/>
      <c r="M228" s="2"/>
      <c r="N228"/>
      <c r="O228"/>
      <c r="P228"/>
      <c r="Q228"/>
      <c r="R228" s="28"/>
      <c r="S228"/>
      <c r="T228"/>
      <c r="U228"/>
      <c r="V228"/>
      <c r="W228"/>
      <c r="X228"/>
      <c r="Y228" s="29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  <c r="JD228"/>
      <c r="JE228"/>
      <c r="JF228"/>
      <c r="JG228"/>
      <c r="JH228"/>
      <c r="JI228"/>
      <c r="JJ228"/>
      <c r="JK228"/>
      <c r="JL228"/>
      <c r="JM228"/>
      <c r="JN228"/>
      <c r="JO228"/>
      <c r="JP228"/>
      <c r="JQ228"/>
      <c r="JR228"/>
      <c r="JS228"/>
      <c r="JT228"/>
      <c r="JU228"/>
      <c r="JV228"/>
      <c r="JW228"/>
      <c r="JX228"/>
      <c r="JY228"/>
      <c r="JZ228"/>
      <c r="KA228"/>
      <c r="KB228"/>
      <c r="KC228"/>
      <c r="KD228"/>
      <c r="KE228"/>
      <c r="KF228"/>
      <c r="KG228"/>
      <c r="KH228"/>
      <c r="KI228"/>
      <c r="KJ228"/>
      <c r="KK228"/>
      <c r="KL228"/>
      <c r="KM228"/>
      <c r="KN228"/>
      <c r="KO228"/>
      <c r="KP228"/>
      <c r="KQ228"/>
      <c r="KR228"/>
      <c r="KS228"/>
      <c r="KT228"/>
      <c r="KU228"/>
      <c r="KV228"/>
      <c r="KW228"/>
      <c r="KX228"/>
      <c r="KY228"/>
      <c r="KZ228"/>
      <c r="LA228"/>
      <c r="LB228"/>
      <c r="LC228"/>
      <c r="LD228"/>
      <c r="LE228"/>
      <c r="LF228"/>
      <c r="LG228"/>
      <c r="LH228"/>
      <c r="LI228"/>
      <c r="LJ228"/>
      <c r="LK228"/>
      <c r="LL228"/>
      <c r="LM228"/>
      <c r="LN228"/>
      <c r="LO228"/>
      <c r="LP228"/>
      <c r="LQ228"/>
      <c r="LR228"/>
      <c r="LS228"/>
      <c r="LT228"/>
      <c r="LU228"/>
      <c r="LV228"/>
      <c r="LW228"/>
      <c r="LX228"/>
      <c r="LY228"/>
      <c r="LZ228"/>
      <c r="MA228"/>
      <c r="MB228"/>
      <c r="MC228"/>
      <c r="MD228"/>
      <c r="ME228"/>
      <c r="MF228"/>
      <c r="MG228"/>
      <c r="MH228"/>
      <c r="MI228"/>
      <c r="MJ228"/>
      <c r="MK228"/>
      <c r="ML228"/>
      <c r="MM228"/>
      <c r="MN228"/>
      <c r="MO228"/>
      <c r="MP228"/>
      <c r="MQ228"/>
      <c r="MR228"/>
      <c r="MS228"/>
      <c r="MT228"/>
      <c r="MU228"/>
      <c r="MV228"/>
      <c r="MW228"/>
      <c r="MX228"/>
      <c r="MY228"/>
      <c r="MZ228"/>
      <c r="NA228"/>
      <c r="NB228"/>
      <c r="NC228"/>
      <c r="ND228"/>
      <c r="NE228"/>
      <c r="NF228"/>
      <c r="NG228"/>
      <c r="NH228"/>
      <c r="NI228"/>
      <c r="NJ228"/>
      <c r="NK228"/>
      <c r="NL228"/>
      <c r="NM228"/>
      <c r="NN228"/>
      <c r="NO228"/>
      <c r="NP228"/>
      <c r="NQ228"/>
      <c r="NR228"/>
      <c r="NS228"/>
      <c r="NT228"/>
      <c r="NU228"/>
      <c r="NV228"/>
      <c r="NW228"/>
      <c r="NX228"/>
      <c r="NY228"/>
      <c r="NZ228"/>
      <c r="OA228"/>
      <c r="OB228"/>
      <c r="OC228"/>
      <c r="OD228"/>
      <c r="OE228"/>
      <c r="OF228"/>
      <c r="OG228"/>
      <c r="OH228"/>
      <c r="OI228"/>
      <c r="OJ228"/>
      <c r="OK228"/>
      <c r="OL228"/>
      <c r="OM228"/>
      <c r="ON228"/>
      <c r="OO228"/>
      <c r="OP228"/>
      <c r="OQ228"/>
      <c r="OR228"/>
      <c r="OS228"/>
      <c r="OT228"/>
      <c r="OU228"/>
      <c r="OV228"/>
      <c r="OW228"/>
      <c r="OX228"/>
      <c r="OY228"/>
      <c r="OZ228"/>
      <c r="PA228"/>
      <c r="PB228"/>
      <c r="PC228"/>
      <c r="PD228"/>
      <c r="PE228"/>
      <c r="PF228"/>
      <c r="PG228"/>
      <c r="PH228"/>
      <c r="PI228"/>
      <c r="PJ228"/>
      <c r="PK228"/>
      <c r="PL228"/>
      <c r="PM228"/>
      <c r="PN228"/>
      <c r="PO228"/>
      <c r="PP228"/>
      <c r="PQ228"/>
      <c r="PR228"/>
      <c r="PS228"/>
      <c r="PT228"/>
      <c r="PU228"/>
      <c r="PV228"/>
      <c r="PW228"/>
      <c r="PX228"/>
      <c r="PY228"/>
      <c r="PZ228"/>
      <c r="QA228"/>
      <c r="QB228"/>
      <c r="QC228"/>
      <c r="QD228"/>
      <c r="QE228"/>
      <c r="QF228"/>
      <c r="QG228"/>
      <c r="QH228"/>
      <c r="QI228"/>
      <c r="QJ228"/>
      <c r="QK228"/>
      <c r="QL228"/>
      <c r="QM228"/>
      <c r="QN228"/>
      <c r="QO228"/>
      <c r="QP228"/>
      <c r="QQ228"/>
      <c r="QR228"/>
      <c r="QS228"/>
      <c r="QT228"/>
      <c r="QU228"/>
      <c r="QV228"/>
      <c r="QW228"/>
      <c r="QX228"/>
      <c r="QY228"/>
      <c r="QZ228"/>
      <c r="RA228"/>
      <c r="RB228"/>
      <c r="RC228"/>
      <c r="RD228"/>
      <c r="RE228"/>
      <c r="RF228"/>
      <c r="RG228"/>
      <c r="RH228"/>
      <c r="RI228"/>
      <c r="RJ228"/>
      <c r="RK228"/>
      <c r="RL228"/>
      <c r="RM228"/>
      <c r="RN228"/>
      <c r="RO228"/>
      <c r="RP228"/>
      <c r="RQ228"/>
      <c r="RR228"/>
      <c r="RS228"/>
      <c r="RT228"/>
      <c r="RU228"/>
      <c r="RV228"/>
      <c r="RW228"/>
      <c r="RX228"/>
      <c r="RY228"/>
      <c r="RZ228"/>
      <c r="SA228"/>
      <c r="SB228"/>
      <c r="SC228"/>
      <c r="SD228"/>
    </row>
    <row r="229" spans="1:1477" s="31" customFormat="1" x14ac:dyDescent="0.25">
      <c r="A229"/>
      <c r="B229" s="2"/>
      <c r="C229"/>
      <c r="D229"/>
      <c r="E229"/>
      <c r="F229"/>
      <c r="G229"/>
      <c r="H229"/>
      <c r="I229"/>
      <c r="J229"/>
      <c r="K229" s="6"/>
      <c r="L229" s="9"/>
      <c r="M229" s="2"/>
      <c r="N229" s="4"/>
      <c r="O229"/>
      <c r="P229"/>
      <c r="Q229"/>
      <c r="R229" s="28"/>
      <c r="S229"/>
      <c r="T229"/>
      <c r="U229"/>
      <c r="V229"/>
      <c r="W229"/>
      <c r="X229"/>
      <c r="Y229" s="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  <c r="JD229"/>
      <c r="JE229"/>
      <c r="JF229"/>
      <c r="JG229"/>
      <c r="JH229"/>
      <c r="JI229"/>
      <c r="JJ229"/>
      <c r="JK229"/>
      <c r="JL229"/>
      <c r="JM229"/>
      <c r="JN229"/>
      <c r="JO229"/>
      <c r="JP229"/>
      <c r="JQ229"/>
      <c r="JR229"/>
      <c r="JS229"/>
      <c r="JT229"/>
      <c r="JU229"/>
      <c r="JV229"/>
      <c r="JW229"/>
      <c r="JX229"/>
      <c r="JY229"/>
      <c r="JZ229"/>
      <c r="KA229"/>
      <c r="KB229"/>
      <c r="KC229"/>
      <c r="KD229"/>
      <c r="KE229"/>
      <c r="KF229"/>
      <c r="KG229"/>
      <c r="KH229"/>
      <c r="KI229"/>
      <c r="KJ229"/>
      <c r="KK229"/>
      <c r="KL229"/>
      <c r="KM229"/>
      <c r="KN229"/>
      <c r="KO229"/>
      <c r="KP229"/>
      <c r="KQ229"/>
      <c r="KR229"/>
      <c r="KS229"/>
      <c r="KT229"/>
      <c r="KU229"/>
      <c r="KV229"/>
      <c r="KW229"/>
      <c r="KX229"/>
      <c r="KY229"/>
      <c r="KZ229"/>
      <c r="LA229"/>
      <c r="LB229"/>
      <c r="LC229"/>
      <c r="LD229"/>
      <c r="LE229"/>
      <c r="LF229"/>
      <c r="LG229"/>
      <c r="LH229"/>
      <c r="LI229"/>
      <c r="LJ229"/>
      <c r="LK229"/>
      <c r="LL229"/>
      <c r="LM229"/>
      <c r="LN229"/>
      <c r="LO229"/>
      <c r="LP229"/>
      <c r="LQ229"/>
      <c r="LR229"/>
      <c r="LS229"/>
      <c r="LT229"/>
      <c r="LU229"/>
      <c r="LV229"/>
      <c r="LW229"/>
      <c r="LX229"/>
      <c r="LY229"/>
      <c r="LZ229"/>
      <c r="MA229"/>
      <c r="MB229"/>
      <c r="MC229"/>
      <c r="MD229"/>
      <c r="ME229"/>
      <c r="MF229"/>
      <c r="MG229"/>
      <c r="MH229"/>
      <c r="MI229"/>
      <c r="MJ229"/>
      <c r="MK229"/>
      <c r="ML229"/>
      <c r="MM229"/>
      <c r="MN229"/>
      <c r="MO229"/>
      <c r="MP229"/>
      <c r="MQ229"/>
      <c r="MR229"/>
      <c r="MS229"/>
      <c r="MT229"/>
      <c r="MU229"/>
      <c r="MV229"/>
      <c r="MW229"/>
      <c r="MX229"/>
      <c r="MY229"/>
      <c r="MZ229"/>
      <c r="NA229"/>
      <c r="NB229"/>
      <c r="NC229"/>
      <c r="ND229"/>
      <c r="NE229"/>
      <c r="NF229"/>
      <c r="NG229"/>
      <c r="NH229"/>
      <c r="NI229"/>
      <c r="NJ229"/>
      <c r="NK229"/>
      <c r="NL229"/>
      <c r="NM229"/>
      <c r="NN229"/>
      <c r="NO229"/>
      <c r="NP229"/>
      <c r="NQ229"/>
      <c r="NR229"/>
      <c r="NS229"/>
      <c r="NT229"/>
      <c r="NU229"/>
      <c r="NV229"/>
      <c r="NW229"/>
      <c r="NX229"/>
      <c r="NY229"/>
      <c r="NZ229"/>
      <c r="OA229"/>
      <c r="OB229"/>
      <c r="OC229"/>
      <c r="OD229"/>
      <c r="OE229"/>
      <c r="OF229"/>
      <c r="OG229"/>
      <c r="OH229"/>
      <c r="OI229"/>
      <c r="OJ229"/>
      <c r="OK229"/>
      <c r="OL229"/>
      <c r="OM229"/>
      <c r="ON229"/>
      <c r="OO229"/>
      <c r="OP229"/>
      <c r="OQ229"/>
      <c r="OR229"/>
      <c r="OS229"/>
      <c r="OT229"/>
      <c r="OU229"/>
      <c r="OV229"/>
      <c r="OW229"/>
      <c r="OX229"/>
      <c r="OY229"/>
      <c r="OZ229"/>
      <c r="PA229"/>
      <c r="PB229"/>
      <c r="PC229"/>
      <c r="PD229"/>
      <c r="PE229"/>
      <c r="PF229"/>
      <c r="PG229"/>
      <c r="PH229"/>
      <c r="PI229"/>
      <c r="PJ229"/>
      <c r="PK229"/>
      <c r="PL229"/>
      <c r="PM229"/>
      <c r="PN229"/>
      <c r="PO229"/>
      <c r="PP229"/>
      <c r="PQ229"/>
      <c r="PR229"/>
      <c r="PS229"/>
      <c r="PT229"/>
      <c r="PU229"/>
      <c r="PV229"/>
      <c r="PW229"/>
      <c r="PX229"/>
      <c r="PY229"/>
      <c r="PZ229"/>
      <c r="QA229"/>
      <c r="QB229"/>
      <c r="QC229"/>
      <c r="QD229"/>
      <c r="QE229"/>
      <c r="QF229"/>
      <c r="QG229"/>
      <c r="QH229"/>
      <c r="QI229"/>
      <c r="QJ229"/>
      <c r="QK229"/>
      <c r="QL229"/>
      <c r="QM229"/>
      <c r="QN229"/>
      <c r="QO229"/>
      <c r="QP229"/>
      <c r="QQ229"/>
      <c r="QR229"/>
      <c r="QS229"/>
      <c r="QT229"/>
      <c r="QU229"/>
      <c r="QV229"/>
      <c r="QW229"/>
      <c r="QX229"/>
      <c r="QY229"/>
      <c r="QZ229"/>
      <c r="RA229"/>
      <c r="RB229"/>
      <c r="RC229"/>
      <c r="RD229"/>
      <c r="RE229"/>
      <c r="RF229"/>
      <c r="RG229"/>
      <c r="RH229"/>
      <c r="RI229"/>
      <c r="RJ229"/>
      <c r="RK229"/>
      <c r="RL229"/>
      <c r="RM229"/>
      <c r="RN229"/>
      <c r="RO229"/>
      <c r="RP229"/>
      <c r="RQ229"/>
      <c r="RR229"/>
      <c r="RS229"/>
      <c r="RT229"/>
      <c r="RU229"/>
      <c r="RV229"/>
      <c r="RW229"/>
      <c r="RX229"/>
      <c r="RY229"/>
      <c r="RZ229"/>
      <c r="SA229"/>
      <c r="SB229"/>
      <c r="SC229"/>
      <c r="SD229"/>
      <c r="SE229" s="16"/>
      <c r="SF229" s="16"/>
      <c r="SG229" s="16"/>
      <c r="SH229" s="16"/>
      <c r="SI229" s="16"/>
      <c r="SJ229" s="16"/>
      <c r="SK229" s="16"/>
      <c r="SL229" s="16"/>
      <c r="SM229" s="16"/>
      <c r="SN229" s="16"/>
      <c r="SO229" s="16"/>
      <c r="SP229" s="16"/>
      <c r="SQ229" s="16"/>
      <c r="SR229" s="16"/>
      <c r="SS229" s="16"/>
      <c r="ST229" s="16"/>
      <c r="SU229" s="16"/>
      <c r="SV229" s="16"/>
      <c r="SW229" s="16"/>
      <c r="SX229" s="16"/>
      <c r="SY229" s="16"/>
      <c r="SZ229" s="16"/>
      <c r="TA229" s="16"/>
      <c r="TB229" s="16"/>
      <c r="TC229" s="16"/>
      <c r="TD229" s="16"/>
      <c r="TE229" s="16"/>
      <c r="TF229" s="16"/>
      <c r="TG229" s="16"/>
      <c r="TH229" s="16"/>
      <c r="TI229" s="16"/>
      <c r="TJ229" s="16"/>
      <c r="TK229" s="16"/>
      <c r="TL229" s="16"/>
      <c r="TM229" s="16"/>
      <c r="TN229" s="16"/>
      <c r="TO229" s="16"/>
      <c r="TP229" s="16"/>
      <c r="TQ229" s="16"/>
      <c r="TR229" s="16"/>
      <c r="TS229" s="16"/>
      <c r="TT229" s="16"/>
      <c r="TU229" s="16"/>
      <c r="TV229" s="16"/>
      <c r="TW229" s="16"/>
      <c r="TX229" s="16"/>
      <c r="TY229" s="16"/>
      <c r="TZ229" s="16"/>
      <c r="UA229" s="16"/>
      <c r="UB229" s="16"/>
      <c r="UC229" s="16"/>
      <c r="UD229" s="16"/>
      <c r="UE229" s="16"/>
      <c r="UF229" s="16"/>
      <c r="UG229" s="16"/>
      <c r="UH229" s="16"/>
      <c r="UI229" s="16"/>
      <c r="UJ229" s="16"/>
      <c r="UK229" s="16"/>
      <c r="UL229" s="16"/>
      <c r="UM229" s="16"/>
      <c r="UN229" s="16"/>
      <c r="UO229" s="16"/>
      <c r="UP229" s="16"/>
      <c r="UQ229" s="16"/>
      <c r="UR229" s="16"/>
      <c r="US229" s="16"/>
      <c r="UT229" s="16"/>
      <c r="UU229" s="16"/>
      <c r="UV229" s="16"/>
      <c r="UW229" s="16"/>
      <c r="UX229" s="16"/>
      <c r="UY229" s="16"/>
      <c r="UZ229" s="16"/>
      <c r="VA229" s="16"/>
      <c r="VB229" s="16"/>
      <c r="VC229" s="16"/>
      <c r="VD229" s="16"/>
      <c r="VE229" s="16"/>
      <c r="VF229" s="16"/>
      <c r="VG229" s="16"/>
      <c r="VH229" s="16"/>
      <c r="VI229" s="16"/>
      <c r="VJ229" s="16"/>
      <c r="VK229" s="16"/>
      <c r="VL229" s="16"/>
      <c r="VM229" s="16"/>
      <c r="VN229" s="16"/>
      <c r="VO229" s="16"/>
      <c r="VP229" s="16"/>
      <c r="VQ229" s="16"/>
      <c r="VR229" s="16"/>
      <c r="VS229" s="16"/>
      <c r="VT229" s="16"/>
      <c r="VU229" s="16"/>
      <c r="VV229" s="16"/>
      <c r="VW229" s="16"/>
      <c r="VX229" s="16"/>
      <c r="VY229" s="16"/>
      <c r="VZ229" s="16"/>
      <c r="WA229" s="16"/>
      <c r="WB229" s="16"/>
      <c r="WC229" s="16"/>
      <c r="WD229" s="16"/>
      <c r="WE229" s="16"/>
      <c r="WF229" s="16"/>
      <c r="WG229" s="16"/>
      <c r="WH229" s="16"/>
      <c r="WI229" s="16"/>
      <c r="WJ229" s="16"/>
      <c r="WK229" s="16"/>
      <c r="WL229" s="16"/>
      <c r="WM229" s="16"/>
      <c r="WN229" s="16"/>
      <c r="WO229" s="16"/>
      <c r="WP229" s="16"/>
      <c r="WQ229" s="16"/>
      <c r="WR229" s="16"/>
      <c r="WS229" s="16"/>
      <c r="WT229" s="16"/>
      <c r="WU229" s="16"/>
      <c r="WV229" s="16"/>
      <c r="WW229" s="16"/>
      <c r="WX229" s="16"/>
      <c r="WY229" s="16"/>
      <c r="WZ229" s="16"/>
      <c r="XA229" s="16"/>
      <c r="XB229" s="16"/>
      <c r="XC229" s="16"/>
      <c r="XD229" s="16"/>
      <c r="XE229" s="16"/>
      <c r="XF229" s="16"/>
      <c r="XG229" s="16"/>
      <c r="XH229" s="16"/>
      <c r="XI229" s="16"/>
      <c r="XJ229" s="16"/>
      <c r="XK229" s="16"/>
      <c r="XL229" s="16"/>
      <c r="XM229" s="16"/>
      <c r="XN229" s="16"/>
      <c r="XO229" s="16"/>
      <c r="XP229" s="16"/>
      <c r="XQ229" s="16"/>
      <c r="XR229" s="16"/>
      <c r="XS229" s="16"/>
      <c r="XT229" s="16"/>
      <c r="XU229" s="16"/>
      <c r="XV229" s="16"/>
      <c r="XW229" s="16"/>
      <c r="XX229" s="16"/>
      <c r="XY229" s="16"/>
      <c r="XZ229" s="16"/>
      <c r="YA229" s="16"/>
      <c r="YB229" s="16"/>
      <c r="YC229" s="16"/>
      <c r="YD229" s="16"/>
      <c r="YE229" s="16"/>
      <c r="YF229" s="16"/>
      <c r="YG229" s="16"/>
      <c r="YH229" s="16"/>
      <c r="YI229" s="16"/>
      <c r="YJ229" s="16"/>
      <c r="YK229" s="16"/>
      <c r="YL229" s="16"/>
      <c r="YM229" s="16"/>
      <c r="YN229" s="16"/>
      <c r="YO229" s="16"/>
      <c r="YP229" s="16"/>
      <c r="YQ229" s="16"/>
      <c r="YR229" s="16"/>
      <c r="YS229" s="16"/>
      <c r="YT229" s="16"/>
      <c r="YU229" s="16"/>
      <c r="YV229" s="16"/>
      <c r="YW229" s="16"/>
      <c r="YX229" s="16"/>
      <c r="YY229" s="16"/>
      <c r="YZ229" s="16"/>
      <c r="ZA229" s="16"/>
      <c r="ZB229" s="16"/>
      <c r="ZC229" s="16"/>
      <c r="ZD229" s="16"/>
      <c r="ZE229" s="16"/>
      <c r="ZF229" s="16"/>
      <c r="ZG229" s="16"/>
      <c r="ZH229" s="16"/>
      <c r="ZI229" s="16"/>
      <c r="ZJ229" s="16"/>
      <c r="ZK229" s="16"/>
      <c r="ZL229" s="16"/>
      <c r="ZM229" s="16"/>
      <c r="ZN229" s="16"/>
      <c r="ZO229" s="16"/>
      <c r="ZP229" s="16"/>
      <c r="ZQ229" s="16"/>
      <c r="ZR229" s="16"/>
      <c r="ZS229" s="16"/>
      <c r="ZT229" s="16"/>
      <c r="ZU229" s="16"/>
      <c r="ZV229" s="16"/>
      <c r="ZW229" s="16"/>
      <c r="ZX229" s="16"/>
      <c r="ZY229" s="16"/>
      <c r="ZZ229" s="16"/>
      <c r="AAA229" s="16"/>
      <c r="AAB229" s="16"/>
      <c r="AAC229" s="16"/>
      <c r="AAD229" s="16"/>
      <c r="AAE229" s="16"/>
      <c r="AAF229" s="16"/>
      <c r="AAG229" s="16"/>
      <c r="AAH229" s="16"/>
      <c r="AAI229" s="16"/>
      <c r="AAJ229" s="16"/>
      <c r="AAK229" s="16"/>
      <c r="AAL229" s="16"/>
      <c r="AAM229" s="16"/>
      <c r="AAN229" s="16"/>
      <c r="AAO229" s="16"/>
      <c r="AAP229" s="16"/>
      <c r="AAQ229" s="16"/>
      <c r="AAR229" s="16"/>
      <c r="AAS229" s="16"/>
      <c r="AAT229" s="16"/>
      <c r="AAU229" s="16"/>
      <c r="AAV229" s="16"/>
      <c r="AAW229" s="16"/>
      <c r="AAX229" s="16"/>
      <c r="AAY229" s="16"/>
      <c r="AAZ229" s="16"/>
      <c r="ABA229" s="16"/>
      <c r="ABB229" s="16"/>
      <c r="ABC229" s="16"/>
      <c r="ABD229" s="16"/>
      <c r="ABE229" s="16"/>
      <c r="ABF229" s="16"/>
      <c r="ABG229" s="16"/>
      <c r="ABH229" s="16"/>
      <c r="ABI229" s="16"/>
      <c r="ABJ229" s="16"/>
      <c r="ABK229" s="16"/>
      <c r="ABL229" s="16"/>
      <c r="ABM229" s="16"/>
      <c r="ABN229" s="16"/>
      <c r="ABO229" s="16"/>
      <c r="ABP229" s="16"/>
      <c r="ABQ229" s="16"/>
      <c r="ABR229" s="16"/>
      <c r="ABS229" s="16"/>
      <c r="ABT229" s="16"/>
      <c r="ABU229" s="16"/>
      <c r="ABV229" s="16"/>
      <c r="ABW229" s="16"/>
      <c r="ABX229" s="16"/>
      <c r="ABY229" s="16"/>
      <c r="ABZ229" s="16"/>
      <c r="ACA229" s="16"/>
      <c r="ACB229" s="16"/>
      <c r="ACC229" s="16"/>
      <c r="ACD229" s="16"/>
      <c r="ACE229" s="16"/>
      <c r="ACF229" s="16"/>
      <c r="ACG229" s="16"/>
      <c r="ACH229" s="16"/>
      <c r="ACI229" s="16"/>
      <c r="ACJ229" s="16"/>
      <c r="ACK229" s="16"/>
      <c r="ACL229" s="16"/>
      <c r="ACM229" s="16"/>
      <c r="ACN229" s="16"/>
      <c r="ACO229" s="16"/>
      <c r="ACP229" s="16"/>
      <c r="ACQ229" s="16"/>
      <c r="ACR229" s="16"/>
      <c r="ACS229" s="16"/>
      <c r="ACT229" s="16"/>
      <c r="ACU229" s="16"/>
      <c r="ACV229" s="16"/>
      <c r="ACW229" s="16"/>
      <c r="ACX229" s="16"/>
      <c r="ACY229" s="16"/>
      <c r="ACZ229" s="16"/>
      <c r="ADA229" s="16"/>
      <c r="ADB229" s="16"/>
      <c r="ADC229" s="16"/>
      <c r="ADD229" s="16"/>
      <c r="ADE229" s="16"/>
      <c r="ADF229" s="16"/>
      <c r="ADG229" s="16"/>
      <c r="ADH229" s="16"/>
      <c r="ADI229" s="16"/>
      <c r="ADJ229" s="16"/>
      <c r="ADK229" s="16"/>
      <c r="ADL229" s="16"/>
      <c r="ADM229" s="16"/>
      <c r="ADN229" s="16"/>
      <c r="ADO229" s="16"/>
      <c r="ADP229" s="16"/>
      <c r="ADQ229" s="16"/>
      <c r="ADR229" s="16"/>
      <c r="ADS229" s="16"/>
      <c r="ADT229" s="16"/>
      <c r="ADU229" s="16"/>
      <c r="ADV229" s="16"/>
      <c r="ADW229" s="16"/>
      <c r="ADX229" s="16"/>
      <c r="ADY229" s="16"/>
      <c r="ADZ229" s="16"/>
      <c r="AEA229" s="16"/>
      <c r="AEB229" s="16"/>
      <c r="AEC229" s="16"/>
      <c r="AED229" s="16"/>
      <c r="AEE229" s="16"/>
      <c r="AEF229" s="16"/>
      <c r="AEG229" s="16"/>
      <c r="AEH229" s="16"/>
      <c r="AEI229" s="16"/>
      <c r="AEJ229" s="16"/>
      <c r="AEK229" s="16"/>
      <c r="AEL229" s="16"/>
      <c r="AEM229" s="16"/>
      <c r="AEN229" s="16"/>
      <c r="AEO229" s="16"/>
      <c r="AEP229" s="16"/>
      <c r="AEQ229" s="16"/>
      <c r="AER229" s="16"/>
      <c r="AES229" s="16"/>
      <c r="AET229" s="16"/>
      <c r="AEU229" s="16"/>
      <c r="AEV229" s="16"/>
      <c r="AEW229" s="16"/>
      <c r="AEX229" s="16"/>
      <c r="AEY229" s="16"/>
      <c r="AEZ229" s="16"/>
      <c r="AFA229" s="16"/>
      <c r="AFB229" s="16"/>
      <c r="AFC229" s="16"/>
      <c r="AFD229" s="16"/>
      <c r="AFE229" s="16"/>
      <c r="AFF229" s="16"/>
      <c r="AFG229" s="16"/>
      <c r="AFH229" s="16"/>
      <c r="AFI229" s="16"/>
      <c r="AFJ229" s="16"/>
      <c r="AFK229" s="16"/>
      <c r="AFL229" s="16"/>
      <c r="AFM229" s="16"/>
      <c r="AFN229" s="16"/>
      <c r="AFO229" s="16"/>
      <c r="AFP229" s="16"/>
      <c r="AFQ229" s="16"/>
      <c r="AFR229" s="16"/>
      <c r="AFS229" s="16"/>
      <c r="AFT229" s="16"/>
      <c r="AFU229" s="16"/>
      <c r="AFV229" s="16"/>
      <c r="AFW229" s="16"/>
      <c r="AFX229" s="16"/>
      <c r="AFY229" s="16"/>
      <c r="AFZ229" s="16"/>
      <c r="AGA229" s="16"/>
      <c r="AGB229" s="16"/>
      <c r="AGC229" s="16"/>
      <c r="AGD229" s="16"/>
      <c r="AGE229" s="16"/>
      <c r="AGF229" s="16"/>
      <c r="AGG229" s="16"/>
      <c r="AGH229" s="16"/>
      <c r="AGI229" s="16"/>
      <c r="AGJ229" s="16"/>
      <c r="AGK229" s="16"/>
      <c r="AGL229" s="16"/>
      <c r="AGM229" s="16"/>
      <c r="AGN229" s="16"/>
      <c r="AGO229" s="16"/>
      <c r="AGP229" s="16"/>
      <c r="AGQ229" s="16"/>
      <c r="AGR229" s="16"/>
      <c r="AGS229" s="16"/>
      <c r="AGT229" s="16"/>
      <c r="AGU229" s="16"/>
      <c r="AGV229" s="16"/>
      <c r="AGW229" s="16"/>
      <c r="AGX229" s="16"/>
      <c r="AGY229" s="16"/>
      <c r="AGZ229" s="16"/>
      <c r="AHA229" s="16"/>
      <c r="AHB229" s="16"/>
      <c r="AHC229" s="16"/>
      <c r="AHD229" s="16"/>
      <c r="AHE229" s="16"/>
      <c r="AHF229" s="16"/>
      <c r="AHG229" s="16"/>
      <c r="AHH229" s="16"/>
      <c r="AHI229" s="16"/>
      <c r="AHJ229" s="16"/>
      <c r="AHK229" s="16"/>
      <c r="AHL229" s="16"/>
      <c r="AHM229" s="16"/>
      <c r="AHN229" s="16"/>
      <c r="AHO229" s="16"/>
      <c r="AHP229" s="16"/>
      <c r="AHQ229" s="16"/>
      <c r="AHR229" s="16"/>
      <c r="AHS229" s="16"/>
      <c r="AHT229" s="16"/>
      <c r="AHU229" s="16"/>
      <c r="AHV229" s="16"/>
      <c r="AHW229" s="16"/>
      <c r="AHX229" s="16"/>
      <c r="AHY229" s="16"/>
      <c r="AHZ229" s="16"/>
      <c r="AIA229" s="16"/>
      <c r="AIB229" s="16"/>
      <c r="AIC229" s="16"/>
      <c r="AID229" s="16"/>
      <c r="AIE229" s="16"/>
      <c r="AIF229" s="16"/>
      <c r="AIG229" s="16"/>
      <c r="AIH229" s="16"/>
      <c r="AII229" s="16"/>
      <c r="AIJ229" s="16"/>
      <c r="AIK229" s="16"/>
      <c r="AIL229" s="16"/>
      <c r="AIM229" s="16"/>
      <c r="AIN229" s="16"/>
      <c r="AIO229" s="16"/>
      <c r="AIP229" s="16"/>
      <c r="AIQ229" s="16"/>
      <c r="AIR229" s="16"/>
      <c r="AIS229" s="16"/>
      <c r="AIT229" s="16"/>
      <c r="AIU229" s="16"/>
      <c r="AIV229" s="16"/>
      <c r="AIW229" s="16"/>
      <c r="AIX229" s="16"/>
      <c r="AIY229" s="16"/>
      <c r="AIZ229" s="16"/>
      <c r="AJA229" s="16"/>
      <c r="AJB229" s="16"/>
      <c r="AJC229" s="16"/>
      <c r="AJD229" s="16"/>
      <c r="AJE229" s="16"/>
      <c r="AJF229" s="16"/>
      <c r="AJG229" s="16"/>
      <c r="AJH229" s="16"/>
      <c r="AJI229" s="16"/>
      <c r="AJJ229" s="16"/>
      <c r="AJK229" s="16"/>
      <c r="AJL229" s="16"/>
      <c r="AJM229" s="16"/>
      <c r="AJN229" s="16"/>
      <c r="AJO229" s="16"/>
      <c r="AJP229" s="16"/>
      <c r="AJQ229" s="16"/>
      <c r="AJR229" s="16"/>
      <c r="AJS229" s="16"/>
      <c r="AJT229" s="16"/>
      <c r="AJU229" s="16"/>
      <c r="AJV229" s="16"/>
      <c r="AJW229" s="16"/>
      <c r="AJX229" s="16"/>
      <c r="AJY229" s="16"/>
      <c r="AJZ229" s="16"/>
      <c r="AKA229" s="16"/>
      <c r="AKB229" s="16"/>
      <c r="AKC229" s="16"/>
      <c r="AKD229" s="16"/>
      <c r="AKE229" s="16"/>
      <c r="AKF229" s="16"/>
      <c r="AKG229" s="16"/>
      <c r="AKH229" s="16"/>
      <c r="AKI229" s="16"/>
      <c r="AKJ229" s="16"/>
      <c r="AKK229" s="16"/>
      <c r="AKL229" s="16"/>
      <c r="AKM229" s="16"/>
      <c r="AKN229" s="16"/>
      <c r="AKO229" s="16"/>
      <c r="AKP229" s="16"/>
      <c r="AKQ229" s="16"/>
      <c r="AKR229" s="16"/>
      <c r="AKS229" s="16"/>
      <c r="AKT229" s="16"/>
      <c r="AKU229" s="16"/>
      <c r="AKV229" s="16"/>
      <c r="AKW229" s="16"/>
      <c r="AKX229" s="16"/>
      <c r="AKY229" s="16"/>
      <c r="AKZ229" s="16"/>
      <c r="ALA229" s="16"/>
      <c r="ALB229" s="16"/>
      <c r="ALC229" s="16"/>
      <c r="ALD229" s="16"/>
      <c r="ALE229" s="16"/>
      <c r="ALF229" s="16"/>
      <c r="ALG229" s="16"/>
      <c r="ALH229" s="16"/>
      <c r="ALI229" s="16"/>
      <c r="ALJ229" s="16"/>
      <c r="ALK229" s="16"/>
      <c r="ALL229" s="16"/>
      <c r="ALM229" s="16"/>
      <c r="ALN229" s="16"/>
      <c r="ALO229" s="16"/>
      <c r="ALP229" s="16"/>
      <c r="ALQ229" s="16"/>
      <c r="ALR229" s="16"/>
      <c r="ALS229" s="16"/>
      <c r="ALT229" s="16"/>
      <c r="ALU229" s="16"/>
      <c r="ALV229" s="16"/>
      <c r="ALW229" s="16"/>
      <c r="ALX229" s="16"/>
      <c r="ALY229" s="16"/>
      <c r="ALZ229" s="16"/>
      <c r="AMA229" s="16"/>
      <c r="AMB229" s="16"/>
      <c r="AMC229" s="16"/>
      <c r="AMD229" s="16"/>
      <c r="AME229" s="16"/>
      <c r="AMF229" s="16"/>
      <c r="AMG229" s="16"/>
      <c r="AMH229" s="16"/>
      <c r="AMI229" s="16"/>
      <c r="AMJ229" s="16"/>
      <c r="AMK229" s="16"/>
      <c r="AML229" s="16"/>
      <c r="AMM229" s="16"/>
      <c r="AMN229" s="16"/>
      <c r="AMO229" s="16"/>
      <c r="AMP229" s="16"/>
      <c r="AMQ229" s="16"/>
      <c r="AMR229" s="16"/>
      <c r="AMS229" s="16"/>
      <c r="AMT229" s="16"/>
      <c r="AMU229" s="16"/>
      <c r="AMV229" s="16"/>
      <c r="AMW229" s="16"/>
      <c r="AMX229" s="16"/>
      <c r="AMY229" s="16"/>
      <c r="AMZ229" s="16"/>
      <c r="ANA229" s="16"/>
      <c r="ANB229" s="16"/>
      <c r="ANC229" s="16"/>
      <c r="AND229" s="16"/>
      <c r="ANE229" s="16"/>
      <c r="ANF229" s="16"/>
      <c r="ANG229" s="16"/>
      <c r="ANH229" s="16"/>
      <c r="ANI229" s="16"/>
      <c r="ANJ229" s="16"/>
      <c r="ANK229" s="16"/>
      <c r="ANL229" s="16"/>
      <c r="ANM229" s="16"/>
      <c r="ANN229" s="16"/>
      <c r="ANO229" s="16"/>
      <c r="ANP229" s="16"/>
      <c r="ANQ229" s="16"/>
      <c r="ANR229" s="16"/>
      <c r="ANS229" s="16"/>
      <c r="ANT229" s="16"/>
      <c r="ANU229" s="16"/>
      <c r="ANV229" s="16"/>
      <c r="ANW229" s="16"/>
      <c r="ANX229" s="16"/>
      <c r="ANY229" s="16"/>
      <c r="ANZ229" s="16"/>
      <c r="AOA229" s="16"/>
      <c r="AOB229" s="16"/>
      <c r="AOC229" s="16"/>
      <c r="AOD229" s="16"/>
      <c r="AOE229" s="16"/>
      <c r="AOF229" s="16"/>
      <c r="AOG229" s="16"/>
      <c r="AOH229" s="16"/>
      <c r="AOI229" s="16"/>
      <c r="AOJ229" s="16"/>
      <c r="AOK229" s="16"/>
      <c r="AOL229" s="16"/>
      <c r="AOM229" s="16"/>
      <c r="AON229" s="16"/>
      <c r="AOO229" s="16"/>
      <c r="AOP229" s="16"/>
      <c r="AOQ229" s="16"/>
      <c r="AOR229" s="16"/>
      <c r="AOS229" s="16"/>
      <c r="AOT229" s="16"/>
      <c r="AOU229" s="16"/>
      <c r="AOV229" s="16"/>
      <c r="AOW229" s="16"/>
      <c r="AOX229" s="16"/>
      <c r="AOY229" s="16"/>
      <c r="AOZ229" s="16"/>
      <c r="APA229" s="16"/>
      <c r="APB229" s="16"/>
      <c r="APC229" s="16"/>
      <c r="APD229" s="16"/>
      <c r="APE229" s="16"/>
      <c r="APF229" s="16"/>
      <c r="APG229" s="16"/>
      <c r="APH229" s="16"/>
      <c r="API229" s="16"/>
      <c r="APJ229" s="16"/>
      <c r="APK229" s="16"/>
      <c r="APL229" s="16"/>
      <c r="APM229" s="16"/>
      <c r="APN229" s="16"/>
      <c r="APO229" s="16"/>
      <c r="APP229" s="16"/>
      <c r="APQ229" s="16"/>
      <c r="APR229" s="16"/>
      <c r="APS229" s="16"/>
      <c r="APT229" s="16"/>
      <c r="APU229" s="16"/>
      <c r="APV229" s="16"/>
      <c r="APW229" s="16"/>
      <c r="APX229" s="16"/>
      <c r="APY229" s="16"/>
      <c r="APZ229" s="16"/>
      <c r="AQA229" s="16"/>
      <c r="AQB229" s="16"/>
      <c r="AQC229" s="16"/>
      <c r="AQD229" s="16"/>
      <c r="AQE229" s="16"/>
      <c r="AQF229" s="16"/>
      <c r="AQG229" s="16"/>
      <c r="AQH229" s="16"/>
      <c r="AQI229" s="16"/>
      <c r="AQJ229" s="16"/>
      <c r="AQK229" s="16"/>
      <c r="AQL229" s="16"/>
      <c r="AQM229" s="16"/>
      <c r="AQN229" s="16"/>
      <c r="AQO229" s="16"/>
      <c r="AQP229" s="16"/>
      <c r="AQQ229" s="16"/>
      <c r="AQR229" s="16"/>
      <c r="AQS229" s="16"/>
      <c r="AQT229" s="16"/>
      <c r="AQU229" s="16"/>
      <c r="AQV229" s="16"/>
      <c r="AQW229" s="16"/>
      <c r="AQX229" s="16"/>
      <c r="AQY229" s="16"/>
      <c r="AQZ229" s="16"/>
      <c r="ARA229" s="16"/>
      <c r="ARB229" s="16"/>
      <c r="ARC229" s="16"/>
      <c r="ARD229" s="16"/>
      <c r="ARE229" s="16"/>
      <c r="ARF229" s="16"/>
      <c r="ARG229" s="16"/>
      <c r="ARH229" s="16"/>
      <c r="ARI229" s="16"/>
      <c r="ARJ229" s="16"/>
      <c r="ARK229" s="16"/>
      <c r="ARL229" s="16"/>
      <c r="ARM229" s="16"/>
      <c r="ARN229" s="16"/>
      <c r="ARO229" s="16"/>
      <c r="ARP229" s="16"/>
      <c r="ARQ229" s="16"/>
      <c r="ARR229" s="16"/>
      <c r="ARS229" s="16"/>
      <c r="ART229" s="16"/>
      <c r="ARU229" s="16"/>
      <c r="ARV229" s="16"/>
      <c r="ARW229" s="16"/>
      <c r="ARX229" s="16"/>
      <c r="ARY229" s="16"/>
      <c r="ARZ229" s="16"/>
      <c r="ASA229" s="16"/>
      <c r="ASB229" s="16"/>
      <c r="ASC229" s="16"/>
      <c r="ASD229" s="16"/>
      <c r="ASE229" s="16"/>
      <c r="ASF229" s="16"/>
      <c r="ASG229" s="16"/>
      <c r="ASH229" s="16"/>
      <c r="ASI229" s="16"/>
      <c r="ASJ229" s="16"/>
      <c r="ASK229" s="16"/>
      <c r="ASL229" s="16"/>
      <c r="ASM229" s="16"/>
      <c r="ASN229" s="16"/>
      <c r="ASO229" s="16"/>
      <c r="ASP229" s="16"/>
      <c r="ASQ229" s="16"/>
      <c r="ASR229" s="16"/>
      <c r="ASS229" s="16"/>
      <c r="AST229" s="16"/>
      <c r="ASU229" s="16"/>
      <c r="ASV229" s="16"/>
      <c r="ASW229" s="16"/>
      <c r="ASX229" s="16"/>
      <c r="ASY229" s="16"/>
      <c r="ASZ229" s="16"/>
      <c r="ATA229" s="16"/>
      <c r="ATB229" s="16"/>
      <c r="ATC229" s="16"/>
      <c r="ATD229" s="16"/>
      <c r="ATE229" s="16"/>
      <c r="ATF229" s="16"/>
      <c r="ATG229" s="16"/>
      <c r="ATH229" s="16"/>
      <c r="ATI229" s="16"/>
      <c r="ATJ229" s="16"/>
      <c r="ATK229" s="16"/>
      <c r="ATL229" s="16"/>
      <c r="ATM229" s="16"/>
      <c r="ATN229" s="16"/>
      <c r="ATO229" s="16"/>
      <c r="ATP229" s="16"/>
      <c r="ATQ229" s="16"/>
      <c r="ATR229" s="16"/>
      <c r="ATS229" s="16"/>
      <c r="ATT229" s="16"/>
      <c r="ATU229" s="16"/>
      <c r="ATV229" s="16"/>
      <c r="ATW229" s="16"/>
      <c r="ATX229" s="16"/>
      <c r="ATY229" s="16"/>
      <c r="ATZ229" s="16"/>
      <c r="AUA229" s="16"/>
      <c r="AUB229" s="16"/>
      <c r="AUC229" s="16"/>
      <c r="AUD229" s="16"/>
      <c r="AUE229" s="16"/>
      <c r="AUF229" s="16"/>
      <c r="AUG229" s="16"/>
      <c r="AUH229" s="16"/>
      <c r="AUI229" s="16"/>
      <c r="AUJ229" s="16"/>
      <c r="AUK229" s="16"/>
      <c r="AUL229" s="16"/>
      <c r="AUM229" s="16"/>
      <c r="AUN229" s="16"/>
      <c r="AUO229" s="16"/>
      <c r="AUP229" s="16"/>
      <c r="AUQ229" s="16"/>
      <c r="AUR229" s="16"/>
      <c r="AUS229" s="16"/>
      <c r="AUT229" s="16"/>
      <c r="AUU229" s="16"/>
      <c r="AUV229" s="16"/>
      <c r="AUW229" s="16"/>
      <c r="AUX229" s="16"/>
      <c r="AUY229" s="16"/>
      <c r="AUZ229" s="16"/>
      <c r="AVA229" s="16"/>
      <c r="AVB229" s="16"/>
      <c r="AVC229" s="16"/>
      <c r="AVD229" s="16"/>
      <c r="AVE229" s="16"/>
      <c r="AVF229" s="16"/>
      <c r="AVG229" s="16"/>
      <c r="AVH229" s="16"/>
      <c r="AVI229" s="16"/>
      <c r="AVJ229" s="16"/>
      <c r="AVK229" s="16"/>
      <c r="AVL229" s="16"/>
      <c r="AVM229" s="16"/>
      <c r="AVN229" s="16"/>
      <c r="AVO229" s="16"/>
      <c r="AVP229" s="16"/>
      <c r="AVQ229" s="16"/>
      <c r="AVR229" s="16"/>
      <c r="AVS229" s="16"/>
      <c r="AVT229" s="16"/>
      <c r="AVU229" s="16"/>
      <c r="AVV229" s="16"/>
      <c r="AVW229" s="16"/>
      <c r="AVX229" s="16"/>
      <c r="AVY229" s="16"/>
      <c r="AVZ229" s="16"/>
      <c r="AWA229" s="16"/>
      <c r="AWB229" s="16"/>
      <c r="AWC229" s="16"/>
      <c r="AWD229" s="16"/>
      <c r="AWE229" s="16"/>
      <c r="AWF229" s="16"/>
      <c r="AWG229" s="16"/>
      <c r="AWH229" s="16"/>
      <c r="AWI229" s="16"/>
      <c r="AWJ229" s="16"/>
      <c r="AWK229" s="16"/>
      <c r="AWL229" s="16"/>
      <c r="AWM229" s="16"/>
      <c r="AWN229" s="16"/>
      <c r="AWO229" s="16"/>
      <c r="AWP229" s="16"/>
      <c r="AWQ229" s="16"/>
      <c r="AWR229" s="16"/>
      <c r="AWS229" s="16"/>
      <c r="AWT229" s="16"/>
      <c r="AWU229" s="16"/>
      <c r="AWV229" s="16"/>
      <c r="AWW229" s="16"/>
      <c r="AWX229" s="16"/>
      <c r="AWY229" s="16"/>
      <c r="AWZ229" s="16"/>
      <c r="AXA229" s="16"/>
      <c r="AXB229" s="16"/>
      <c r="AXC229" s="16"/>
      <c r="AXD229" s="16"/>
      <c r="AXE229" s="16"/>
      <c r="AXF229" s="16"/>
      <c r="AXG229" s="16"/>
      <c r="AXH229" s="16"/>
      <c r="AXI229" s="16"/>
      <c r="AXJ229" s="16"/>
      <c r="AXK229" s="16"/>
      <c r="AXL229" s="16"/>
      <c r="AXM229" s="16"/>
      <c r="AXN229" s="16"/>
      <c r="AXO229" s="16"/>
      <c r="AXP229" s="16"/>
      <c r="AXQ229" s="16"/>
      <c r="AXR229" s="16"/>
      <c r="AXS229" s="16"/>
      <c r="AXT229" s="16"/>
      <c r="AXU229" s="16"/>
      <c r="AXV229" s="16"/>
      <c r="AXW229" s="16"/>
      <c r="AXX229" s="16"/>
      <c r="AXY229" s="16"/>
      <c r="AXZ229" s="16"/>
      <c r="AYA229" s="16"/>
      <c r="AYB229" s="16"/>
      <c r="AYC229" s="16"/>
      <c r="AYD229" s="16"/>
      <c r="AYE229" s="16"/>
      <c r="AYF229" s="16"/>
      <c r="AYG229" s="16"/>
      <c r="AYH229" s="16"/>
      <c r="AYI229" s="16"/>
      <c r="AYJ229" s="16"/>
      <c r="AYK229" s="16"/>
      <c r="AYL229" s="16"/>
      <c r="AYM229" s="16"/>
      <c r="AYN229" s="16"/>
      <c r="AYO229" s="16"/>
      <c r="AYP229" s="16"/>
      <c r="AYQ229" s="16"/>
      <c r="AYR229" s="16"/>
      <c r="AYS229" s="16"/>
      <c r="AYT229" s="16"/>
      <c r="AYU229" s="16"/>
      <c r="AYV229" s="16"/>
      <c r="AYW229" s="16"/>
      <c r="AYX229" s="16"/>
      <c r="AYY229" s="16"/>
      <c r="AYZ229" s="16"/>
      <c r="AZA229" s="16"/>
      <c r="AZB229" s="16"/>
      <c r="AZC229" s="16"/>
      <c r="AZD229" s="16"/>
      <c r="AZE229" s="16"/>
      <c r="AZF229" s="16"/>
      <c r="AZG229" s="16"/>
      <c r="AZH229" s="16"/>
      <c r="AZI229" s="16"/>
      <c r="AZJ229" s="16"/>
      <c r="AZK229" s="16"/>
      <c r="AZL229" s="16"/>
      <c r="AZM229" s="16"/>
      <c r="AZN229" s="16"/>
      <c r="AZO229" s="16"/>
      <c r="AZP229" s="16"/>
      <c r="AZQ229" s="16"/>
      <c r="AZR229" s="16"/>
      <c r="AZS229" s="16"/>
      <c r="AZT229" s="16"/>
      <c r="AZU229" s="16"/>
      <c r="AZV229" s="16"/>
      <c r="AZW229" s="16"/>
      <c r="AZX229" s="16"/>
      <c r="AZY229" s="16"/>
      <c r="AZZ229" s="16"/>
      <c r="BAA229" s="16"/>
      <c r="BAB229" s="16"/>
      <c r="BAC229" s="16"/>
      <c r="BAD229" s="16"/>
      <c r="BAE229" s="16"/>
      <c r="BAF229" s="16"/>
      <c r="BAG229" s="16"/>
      <c r="BAH229" s="16"/>
      <c r="BAI229" s="16"/>
      <c r="BAJ229" s="16"/>
      <c r="BAK229" s="16"/>
      <c r="BAL229" s="16"/>
      <c r="BAM229" s="16"/>
      <c r="BAN229" s="16"/>
      <c r="BAO229" s="16"/>
      <c r="BAP229" s="16"/>
      <c r="BAQ229" s="16"/>
      <c r="BAR229" s="16"/>
      <c r="BAS229" s="16"/>
      <c r="BAT229" s="16"/>
      <c r="BAU229" s="16"/>
      <c r="BAV229" s="16"/>
      <c r="BAW229" s="16"/>
      <c r="BAX229" s="16"/>
      <c r="BAY229" s="16"/>
      <c r="BAZ229" s="16"/>
      <c r="BBA229" s="16"/>
      <c r="BBB229" s="16"/>
      <c r="BBC229" s="16"/>
      <c r="BBD229" s="16"/>
      <c r="BBE229" s="16"/>
      <c r="BBF229" s="16"/>
      <c r="BBG229" s="16"/>
      <c r="BBH229" s="16"/>
      <c r="BBI229" s="16"/>
      <c r="BBJ229" s="16"/>
      <c r="BBK229" s="16"/>
      <c r="BBL229" s="16"/>
      <c r="BBM229" s="16"/>
      <c r="BBN229" s="16"/>
      <c r="BBO229" s="16"/>
      <c r="BBP229" s="16"/>
      <c r="BBQ229" s="16"/>
      <c r="BBR229" s="16"/>
      <c r="BBS229" s="16"/>
      <c r="BBT229" s="16"/>
      <c r="BBU229" s="16"/>
      <c r="BBV229" s="16"/>
      <c r="BBW229" s="16"/>
      <c r="BBX229" s="16"/>
      <c r="BBY229" s="16"/>
      <c r="BBZ229" s="16"/>
      <c r="BCA229" s="16"/>
      <c r="BCB229" s="16"/>
      <c r="BCC229" s="16"/>
      <c r="BCD229" s="16"/>
      <c r="BCE229" s="16"/>
      <c r="BCF229" s="16"/>
      <c r="BCG229" s="16"/>
      <c r="BCH229" s="16"/>
      <c r="BCI229" s="16"/>
      <c r="BCJ229" s="16"/>
      <c r="BCK229" s="16"/>
      <c r="BCL229" s="16"/>
      <c r="BCM229" s="16"/>
      <c r="BCN229" s="16"/>
      <c r="BCO229" s="16"/>
      <c r="BCP229" s="16"/>
      <c r="BCQ229" s="16"/>
      <c r="BCR229" s="16"/>
      <c r="BCS229" s="16"/>
      <c r="BCT229" s="16"/>
      <c r="BCU229" s="16"/>
      <c r="BCV229" s="16"/>
      <c r="BCW229" s="16"/>
      <c r="BCX229" s="16"/>
      <c r="BCY229" s="16"/>
      <c r="BCZ229" s="16"/>
      <c r="BDA229" s="16"/>
      <c r="BDB229" s="16"/>
      <c r="BDC229" s="16"/>
      <c r="BDD229" s="16"/>
      <c r="BDE229" s="16"/>
      <c r="BDF229" s="16"/>
      <c r="BDG229" s="16"/>
      <c r="BDH229" s="16"/>
      <c r="BDI229" s="16"/>
      <c r="BDJ229" s="16"/>
      <c r="BDK229" s="16"/>
      <c r="BDL229" s="16"/>
      <c r="BDM229" s="16"/>
      <c r="BDN229" s="16"/>
      <c r="BDO229" s="16"/>
      <c r="BDP229" s="16"/>
      <c r="BDQ229" s="16"/>
      <c r="BDR229" s="16"/>
      <c r="BDS229" s="16"/>
      <c r="BDT229" s="16"/>
      <c r="BDU229" s="16"/>
    </row>
    <row r="230" spans="1:1477" x14ac:dyDescent="0.25">
      <c r="B230" s="2"/>
      <c r="D230"/>
      <c r="G230"/>
      <c r="J230"/>
      <c r="K230" s="4"/>
      <c r="L230" s="2"/>
      <c r="M230" s="2"/>
      <c r="R230" s="28"/>
      <c r="Y230" s="29"/>
    </row>
    <row r="231" spans="1:1477" x14ac:dyDescent="0.25">
      <c r="B231" s="2"/>
      <c r="D231"/>
      <c r="G231"/>
      <c r="J231" s="4"/>
      <c r="K231" s="4"/>
      <c r="L231" s="2"/>
      <c r="M231" s="2"/>
      <c r="R231" s="28"/>
      <c r="Y231" s="29"/>
    </row>
    <row r="232" spans="1:1477" x14ac:dyDescent="0.25">
      <c r="B232" s="2"/>
      <c r="D232"/>
      <c r="G232"/>
      <c r="J232"/>
      <c r="K232" s="4"/>
      <c r="L232" s="2"/>
      <c r="M232" s="2"/>
      <c r="R232" s="28"/>
      <c r="Y232" s="29"/>
    </row>
    <row r="233" spans="1:1477" x14ac:dyDescent="0.25">
      <c r="B233" s="2"/>
      <c r="D233"/>
      <c r="G233"/>
      <c r="J233" s="4"/>
      <c r="K233" s="4"/>
      <c r="L233" s="2"/>
      <c r="M233" s="2"/>
      <c r="R233" s="28"/>
      <c r="Y233" s="29"/>
    </row>
    <row r="234" spans="1:1477" x14ac:dyDescent="0.25">
      <c r="B234" s="2"/>
      <c r="D234"/>
      <c r="G234"/>
      <c r="J234" s="4"/>
      <c r="K234" s="4"/>
      <c r="L234" s="2"/>
      <c r="M234" s="2"/>
      <c r="R234" s="28"/>
    </row>
    <row r="235" spans="1:1477" x14ac:dyDescent="0.25">
      <c r="B235" s="2"/>
      <c r="D235"/>
      <c r="G235"/>
      <c r="J235"/>
      <c r="K235" s="6"/>
      <c r="L235" s="9"/>
      <c r="M235" s="2"/>
      <c r="N235" s="4"/>
      <c r="R235" s="28"/>
    </row>
    <row r="236" spans="1:1477" x14ac:dyDescent="0.25">
      <c r="B236" s="2"/>
      <c r="D236"/>
      <c r="G236"/>
      <c r="J236"/>
      <c r="K236" s="6"/>
      <c r="L236" s="9"/>
      <c r="M236" s="2"/>
      <c r="N236" s="4"/>
      <c r="R236" s="28"/>
    </row>
    <row r="237" spans="1:1477" x14ac:dyDescent="0.25">
      <c r="D237"/>
      <c r="G237"/>
      <c r="J237"/>
      <c r="K237" s="8"/>
      <c r="L237" s="9"/>
      <c r="M237" s="2"/>
    </row>
    <row r="238" spans="1:1477" x14ac:dyDescent="0.25">
      <c r="D238"/>
      <c r="G238"/>
      <c r="J238"/>
      <c r="K238" s="8"/>
      <c r="L238" s="9"/>
      <c r="M238" s="2"/>
    </row>
    <row r="239" spans="1:1477" x14ac:dyDescent="0.25">
      <c r="D239"/>
      <c r="G239"/>
      <c r="J239" s="4"/>
      <c r="K239" s="6"/>
      <c r="L239" s="9"/>
      <c r="M239" s="2"/>
    </row>
    <row r="240" spans="1:1477" x14ac:dyDescent="0.25">
      <c r="D240"/>
      <c r="G240"/>
      <c r="J240" s="4"/>
      <c r="K240" s="8"/>
      <c r="L240" s="9"/>
      <c r="M240" s="2"/>
    </row>
    <row r="241" spans="10:13" customFormat="1" x14ac:dyDescent="0.25">
      <c r="J241" s="4"/>
      <c r="K241" s="8"/>
      <c r="L241" s="9"/>
      <c r="M241" s="2"/>
    </row>
    <row r="242" spans="10:13" customFormat="1" x14ac:dyDescent="0.25"/>
    <row r="243" spans="10:13" customFormat="1" x14ac:dyDescent="0.25"/>
    <row r="244" spans="10:13" customFormat="1" x14ac:dyDescent="0.25"/>
    <row r="245" spans="10:13" customFormat="1" x14ac:dyDescent="0.25"/>
    <row r="246" spans="10:13" customFormat="1" x14ac:dyDescent="0.25"/>
    <row r="247" spans="10:13" customFormat="1" x14ac:dyDescent="0.25"/>
    <row r="248" spans="10:13" customFormat="1" x14ac:dyDescent="0.25"/>
    <row r="249" spans="10:13" customFormat="1" x14ac:dyDescent="0.25"/>
    <row r="250" spans="10:13" customFormat="1" x14ac:dyDescent="0.25"/>
    <row r="251" spans="10:13" customFormat="1" x14ac:dyDescent="0.25"/>
    <row r="252" spans="10:13" customFormat="1" x14ac:dyDescent="0.25"/>
    <row r="253" spans="10:13" customFormat="1" x14ac:dyDescent="0.25"/>
    <row r="254" spans="10:13" customFormat="1" x14ac:dyDescent="0.25"/>
    <row r="255" spans="10:13" customFormat="1" x14ac:dyDescent="0.25"/>
    <row r="256" spans="10:13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labuser10</dc:creator>
  <cp:lastModifiedBy>Aspen Anderson</cp:lastModifiedBy>
  <dcterms:created xsi:type="dcterms:W3CDTF">2020-12-02T20:57:57Z</dcterms:created>
  <dcterms:modified xsi:type="dcterms:W3CDTF">2023-01-25T22:05:54Z</dcterms:modified>
</cp:coreProperties>
</file>